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filterPrivacy="1" defaultThemeVersion="124226"/>
  <xr:revisionPtr revIDLastSave="0" documentId="13_ncr:1_{850118C4-7AC8-7C4E-A00E-88BC86F64ED1}" xr6:coauthVersionLast="47" xr6:coauthVersionMax="47" xr10:uidLastSave="{00000000-0000-0000-0000-000000000000}"/>
  <bookViews>
    <workbookView xWindow="0" yWindow="660" windowWidth="29400" windowHeight="18460" activeTab="2" xr2:uid="{00000000-000D-0000-FFFF-FFFF00000000}"/>
  </bookViews>
  <sheets>
    <sheet name="Železný hasič" sheetId="1" r:id="rId1"/>
    <sheet name="Detský železný hasič" sheetId="2" r:id="rId2"/>
    <sheet name="Poradi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0" i="1"/>
  <c r="G19" i="1"/>
  <c r="G38" i="1"/>
  <c r="G39" i="1"/>
  <c r="G34" i="1"/>
  <c r="G40" i="1"/>
  <c r="G25" i="1"/>
  <c r="G26" i="1"/>
  <c r="H26" i="1" l="1"/>
  <c r="H25" i="1"/>
  <c r="G43" i="1"/>
  <c r="G42" i="1"/>
  <c r="G44" i="1"/>
  <c r="G37" i="1"/>
  <c r="G8" i="1"/>
  <c r="G7" i="1"/>
  <c r="G32" i="1"/>
  <c r="G36" i="1"/>
  <c r="G35" i="1"/>
  <c r="H34" i="1" s="1"/>
  <c r="H43" i="1" l="1"/>
  <c r="H37" i="1"/>
  <c r="H38" i="1"/>
  <c r="H36" i="1"/>
  <c r="H35" i="1"/>
  <c r="H39" i="1"/>
  <c r="H40" i="1"/>
  <c r="H7" i="1"/>
  <c r="H42" i="1"/>
  <c r="H44" i="1"/>
  <c r="H8" i="1"/>
  <c r="G10" i="1" l="1"/>
  <c r="G13" i="1"/>
  <c r="G12" i="1"/>
  <c r="G11" i="1"/>
  <c r="G21" i="1"/>
  <c r="G16" i="1"/>
  <c r="H23" i="1" s="1"/>
  <c r="G17" i="1"/>
  <c r="G18" i="1"/>
  <c r="G31" i="1"/>
  <c r="G30" i="1"/>
  <c r="G28" i="1"/>
  <c r="G29" i="1"/>
  <c r="G14" i="1"/>
  <c r="H20" i="1" l="1"/>
  <c r="H21" i="1"/>
  <c r="H22" i="1"/>
  <c r="H10" i="1"/>
  <c r="H32" i="1"/>
  <c r="H14" i="1"/>
  <c r="H13" i="1"/>
  <c r="H12" i="1"/>
  <c r="H11" i="1"/>
  <c r="H29" i="1"/>
  <c r="H28" i="1"/>
  <c r="H31" i="1"/>
  <c r="H30" i="1"/>
  <c r="H17" i="1"/>
  <c r="H16" i="1"/>
  <c r="H19" i="1"/>
  <c r="H18" i="1"/>
</calcChain>
</file>

<file path=xl/sharedStrings.xml><?xml version="1.0" encoding="utf-8"?>
<sst xmlns="http://schemas.openxmlformats.org/spreadsheetml/2006/main" count="473" uniqueCount="245">
  <si>
    <t>Por.</t>
  </si>
  <si>
    <t>Priezvisko a meno</t>
  </si>
  <si>
    <t>1.</t>
  </si>
  <si>
    <t>2.</t>
  </si>
  <si>
    <t>3.</t>
  </si>
  <si>
    <t>4.</t>
  </si>
  <si>
    <t>5.</t>
  </si>
  <si>
    <t>6.</t>
  </si>
  <si>
    <t>7.</t>
  </si>
  <si>
    <t>trestné body</t>
  </si>
  <si>
    <t>dosiahnutý čas (s)</t>
  </si>
  <si>
    <t>čas (s) celkovo</t>
  </si>
  <si>
    <t>Rozdiel</t>
  </si>
  <si>
    <t xml:space="preserve"> organizácia</t>
  </si>
  <si>
    <t>Ženy do 35 rokov</t>
  </si>
  <si>
    <t>Ženy nad 35 rokov</t>
  </si>
  <si>
    <t>Št.</t>
  </si>
  <si>
    <t>číslo</t>
  </si>
  <si>
    <t>muži do 30 rokov</t>
  </si>
  <si>
    <t>Muži nad 50 rokov</t>
  </si>
  <si>
    <t>Muži od 30 do 40  rokov</t>
  </si>
  <si>
    <t>Muži od 40 do 50 rokov</t>
  </si>
  <si>
    <t xml:space="preserve"> TFA  ŽELEZNÝ HASIČ  SPIŠSKÝ ŠTIAVNIK  2026</t>
  </si>
  <si>
    <t>Spišský Štiavnik, okres Poprad -  25.7.2026 - 1. ročník</t>
  </si>
  <si>
    <t>Dorastenky</t>
  </si>
  <si>
    <t>Laura Sýkorová</t>
  </si>
  <si>
    <t>Spišský Štiavnik</t>
  </si>
  <si>
    <t>Oľga Minárová</t>
  </si>
  <si>
    <t>Tesárske Mlyňany</t>
  </si>
  <si>
    <t>Anežka Bohunčáková</t>
  </si>
  <si>
    <t>Monika Fainová</t>
  </si>
  <si>
    <t>Biely Potok</t>
  </si>
  <si>
    <t>Robert Huliak</t>
  </si>
  <si>
    <t>Trnové</t>
  </si>
  <si>
    <t>Tatiana Bačkorová</t>
  </si>
  <si>
    <t>Černová</t>
  </si>
  <si>
    <t>Mária Ličáková</t>
  </si>
  <si>
    <t>Šarišské Michaľany</t>
  </si>
  <si>
    <t>Veronika Daňovská</t>
  </si>
  <si>
    <t>Hôrka</t>
  </si>
  <si>
    <t>Janka Kaprálová</t>
  </si>
  <si>
    <t>Lučivná</t>
  </si>
  <si>
    <t>Valéria Messerschmidtová</t>
  </si>
  <si>
    <t>Simona Gorecká</t>
  </si>
  <si>
    <t>Barbora Lazarák</t>
  </si>
  <si>
    <t>Martina Kačírová</t>
  </si>
  <si>
    <t>Veľký Slavkov</t>
  </si>
  <si>
    <t>Daniela Pitoňáková</t>
  </si>
  <si>
    <t>Zuzana Pitoňáková</t>
  </si>
  <si>
    <t>Liptovská Teplička</t>
  </si>
  <si>
    <t>Jaroslav Haluška</t>
  </si>
  <si>
    <t>Stanislav Ovsiak</t>
  </si>
  <si>
    <t>Damián Petruľa</t>
  </si>
  <si>
    <t>Jozef Maťaš</t>
  </si>
  <si>
    <t>Bánovce nad Ondavou</t>
  </si>
  <si>
    <t>Lukáš Kňazko</t>
  </si>
  <si>
    <t>Marek Števlík</t>
  </si>
  <si>
    <t>Liptovská Teplá</t>
  </si>
  <si>
    <t>Michal Kubaľák</t>
  </si>
  <si>
    <t>Tomáš Fridman</t>
  </si>
  <si>
    <t>Šuňava</t>
  </si>
  <si>
    <t>Milan Prochorov</t>
  </si>
  <si>
    <t>Poluvsie</t>
  </si>
  <si>
    <t>Ján Kaprál</t>
  </si>
  <si>
    <t>Štefan Sýkora</t>
  </si>
  <si>
    <t>Adrián Ficík</t>
  </si>
  <si>
    <t>TFA Team Slovakia</t>
  </si>
  <si>
    <t xml:space="preserve">Karol Barilla </t>
  </si>
  <si>
    <t>Martin Zavacký</t>
  </si>
  <si>
    <t>Jaroslav Kačír</t>
  </si>
  <si>
    <t>Marián Pitoňák</t>
  </si>
  <si>
    <t>8</t>
  </si>
  <si>
    <t>Marek Kopčák</t>
  </si>
  <si>
    <t xml:space="preserve">                                TATRANSKÁ LIGA ŽELEZNÝCH HASIČOV 2026 - 4. ročník</t>
  </si>
  <si>
    <t>Ondrej KLIMO, Dušan Brutovský sčítací komisári TLŽH</t>
  </si>
  <si>
    <t>Flamingo team Sp. Bystré</t>
  </si>
  <si>
    <t xml:space="preserve"> Územná organizácia DPO SR Poprad - DHZ Spišský Štiavnik</t>
  </si>
  <si>
    <t>súťaž jednotlivcov  Detský ŽELEZNÝ HASIČ  Spišský Štiavnik  2026</t>
  </si>
  <si>
    <t>Spišský Štiavnik okres Poprad -  25.7.2026 - 1. ročník</t>
  </si>
  <si>
    <t xml:space="preserve">meno a priezvisko </t>
  </si>
  <si>
    <t>DHZ</t>
  </si>
  <si>
    <t xml:space="preserve"> </t>
  </si>
  <si>
    <t>chlapci - prípravka do 8 rokov</t>
  </si>
  <si>
    <t>Matej Slodičák</t>
  </si>
  <si>
    <t>Pavol Proner</t>
  </si>
  <si>
    <t>Šimon Šuták</t>
  </si>
  <si>
    <t>Svit</t>
  </si>
  <si>
    <t>Jakub Surik</t>
  </si>
  <si>
    <t>Alex Prochorov</t>
  </si>
  <si>
    <t>Filip Surik</t>
  </si>
  <si>
    <t xml:space="preserve"> 7.</t>
  </si>
  <si>
    <t>Tobias Prochorov</t>
  </si>
  <si>
    <t xml:space="preserve"> dievčatá - prípravka do 8 rokov</t>
  </si>
  <si>
    <t>Zuzana Paráková</t>
  </si>
  <si>
    <t>Michaela Benčíková</t>
  </si>
  <si>
    <t>chlapci - mladší žiaci od 9 - 11 rokov</t>
  </si>
  <si>
    <t>Ľuboš Parák</t>
  </si>
  <si>
    <t>Matúš Proner</t>
  </si>
  <si>
    <t>Adam Lazarák</t>
  </si>
  <si>
    <t>Radoslav Kačír</t>
  </si>
  <si>
    <t>Švábovce</t>
  </si>
  <si>
    <t>Alex Sýkora</t>
  </si>
  <si>
    <t>Hugo Pitoňák</t>
  </si>
  <si>
    <t xml:space="preserve"> dievčatá - mladšie žiačky od 9 - 11 rokov</t>
  </si>
  <si>
    <t>Eliška Kulachová</t>
  </si>
  <si>
    <t>Ema Šutáková</t>
  </si>
  <si>
    <t>Alexandra Kačírová</t>
  </si>
  <si>
    <t>Lilien Javorská</t>
  </si>
  <si>
    <t>Michaela Gorecká</t>
  </si>
  <si>
    <t>Anna Šavelová</t>
  </si>
  <si>
    <t>Ema  Kopčáková</t>
  </si>
  <si>
    <t>8.</t>
  </si>
  <si>
    <t>Tamara Rákociová</t>
  </si>
  <si>
    <t>9.</t>
  </si>
  <si>
    <t>Agáta Pronerová</t>
  </si>
  <si>
    <t xml:space="preserve"> dievčatá - staršie žiačky od 12 - 14 rokov</t>
  </si>
  <si>
    <t>Bibiana Šutáková</t>
  </si>
  <si>
    <t>Sofia Czerwiková</t>
  </si>
  <si>
    <t>Nikol Vlčková</t>
  </si>
  <si>
    <t xml:space="preserve"> chlapci - starší žiaci od 12 - 14 rokov</t>
  </si>
  <si>
    <t>nesúťažili</t>
  </si>
  <si>
    <t>Ondrej Klimo, sčítací komisár súťaže</t>
  </si>
  <si>
    <t>TATRANSKÁ LIGA ŽELEZNÝCH HASIČOV 2026 - 4. ročník</t>
  </si>
  <si>
    <t xml:space="preserve">     </t>
  </si>
  <si>
    <t>ÚzO DPO SR POPRAD</t>
  </si>
  <si>
    <t xml:space="preserve"> KHŠ Klub hasičského športu</t>
  </si>
  <si>
    <t>30.5.</t>
  </si>
  <si>
    <t>25.7.</t>
  </si>
  <si>
    <t xml:space="preserve"> 19.9.</t>
  </si>
  <si>
    <t>26.9.</t>
  </si>
  <si>
    <t>3.10.</t>
  </si>
  <si>
    <t>11.10.</t>
  </si>
  <si>
    <t>P</t>
  </si>
  <si>
    <t>S</t>
  </si>
  <si>
    <t>L</t>
  </si>
  <si>
    <t>V</t>
  </si>
  <si>
    <t>O</t>
  </si>
  <si>
    <t xml:space="preserve">DHZ - Dobrovoľný </t>
  </si>
  <si>
    <t>Š</t>
  </si>
  <si>
    <t>.</t>
  </si>
  <si>
    <t xml:space="preserve"> .</t>
  </si>
  <si>
    <t>i</t>
  </si>
  <si>
    <t>R</t>
  </si>
  <si>
    <t>hasičský zbor</t>
  </si>
  <si>
    <t xml:space="preserve"> u</t>
  </si>
  <si>
    <t>T</t>
  </si>
  <si>
    <t>k</t>
  </si>
  <si>
    <t>B</t>
  </si>
  <si>
    <t>A</t>
  </si>
  <si>
    <t xml:space="preserve"> ň</t>
  </si>
  <si>
    <t>t</t>
  </si>
  <si>
    <t>e</t>
  </si>
  <si>
    <t>u</t>
  </si>
  <si>
    <t>a</t>
  </si>
  <si>
    <t>D</t>
  </si>
  <si>
    <t>p</t>
  </si>
  <si>
    <t>č</t>
  </si>
  <si>
    <t>l</t>
  </si>
  <si>
    <t>r</t>
  </si>
  <si>
    <t>I</t>
  </si>
  <si>
    <t>OZ -  Občianske združenie</t>
  </si>
  <si>
    <t xml:space="preserve"> v</t>
  </si>
  <si>
    <t>Y</t>
  </si>
  <si>
    <t>E</t>
  </si>
  <si>
    <t xml:space="preserve">  </t>
  </si>
  <si>
    <t xml:space="preserve"> a</t>
  </si>
  <si>
    <t>v</t>
  </si>
  <si>
    <t xml:space="preserve"> i</t>
  </si>
  <si>
    <t>o</t>
  </si>
  <si>
    <t>SDH - Sbor  dobrovolných</t>
  </si>
  <si>
    <t>n</t>
  </si>
  <si>
    <t xml:space="preserve"> č</t>
  </si>
  <si>
    <t>hasičov</t>
  </si>
  <si>
    <t xml:space="preserve"> k</t>
  </si>
  <si>
    <t>á</t>
  </si>
  <si>
    <t>c</t>
  </si>
  <si>
    <t>MUŽI  do 29 rokov</t>
  </si>
  <si>
    <t xml:space="preserve"> 1.</t>
  </si>
  <si>
    <t xml:space="preserve"> Damián Petruľa</t>
  </si>
  <si>
    <t>Flamingo Team Slovakia</t>
  </si>
  <si>
    <t>DHZ Bánovce n/Ondavou</t>
  </si>
  <si>
    <t>Jozef Gajdoš</t>
  </si>
  <si>
    <t>Matej Juhás</t>
  </si>
  <si>
    <t xml:space="preserve"> DHZ Štrba</t>
  </si>
  <si>
    <t xml:space="preserve"> Lukáš Vrťo</t>
  </si>
  <si>
    <t xml:space="preserve"> DHZ Kriváň</t>
  </si>
  <si>
    <t xml:space="preserve"> Damián Muranský</t>
  </si>
  <si>
    <t xml:space="preserve"> DHZ Šuňava</t>
  </si>
  <si>
    <t xml:space="preserve"> MUŽI od 30 do 39 rokov</t>
  </si>
  <si>
    <t>DHZ Šuňava</t>
  </si>
  <si>
    <t>Pavol Jablonka</t>
  </si>
  <si>
    <t>DHZ Tesárske Mlyňany</t>
  </si>
  <si>
    <t>DHZ Liptovská Teplá</t>
  </si>
  <si>
    <t>DHZ Poluvsie</t>
  </si>
  <si>
    <t xml:space="preserve"> Pavol Bašista</t>
  </si>
  <si>
    <t xml:space="preserve"> Poprad</t>
  </si>
  <si>
    <t>DHZ Biely Potok</t>
  </si>
  <si>
    <t xml:space="preserve"> Petr Džalaj</t>
  </si>
  <si>
    <t xml:space="preserve"> DHZ Ovčie</t>
  </si>
  <si>
    <t xml:space="preserve">     MUŽI od 40 rokov do 49 rokov</t>
  </si>
  <si>
    <t xml:space="preserve"> Adrián Ficík</t>
  </si>
  <si>
    <t>DHZ Spišský Štiavnik</t>
  </si>
  <si>
    <t xml:space="preserve"> 3.</t>
  </si>
  <si>
    <t xml:space="preserve"> Ján Kaprál</t>
  </si>
  <si>
    <t xml:space="preserve"> DHZ Lučivná</t>
  </si>
  <si>
    <t>DHZ Veľký Slavkov</t>
  </si>
  <si>
    <t xml:space="preserve"> Marián Pitoňák</t>
  </si>
  <si>
    <t xml:space="preserve"> DHZ Liptovská Teplička</t>
  </si>
  <si>
    <t>Karol Barilla</t>
  </si>
  <si>
    <t>DHZ Hôrka</t>
  </si>
  <si>
    <t>Peter Korenko</t>
  </si>
  <si>
    <t>Marek  Kopčák</t>
  </si>
  <si>
    <t xml:space="preserve">        MUŽI nad 50 rokov</t>
  </si>
  <si>
    <t xml:space="preserve"> Róbert Huliak</t>
  </si>
  <si>
    <t xml:space="preserve"> DHZ Trnové</t>
  </si>
  <si>
    <t>DHZ Liptovská  Teplička</t>
  </si>
  <si>
    <t xml:space="preserve"> Ján Fridman</t>
  </si>
  <si>
    <t xml:space="preserve"> Stanislav Cvaniga</t>
  </si>
  <si>
    <t xml:space="preserve">        ŽENY do 34 rokov</t>
  </si>
  <si>
    <t xml:space="preserve"> Mária Ličáková</t>
  </si>
  <si>
    <t xml:space="preserve"> DHZ Šarišské Michaľany</t>
  </si>
  <si>
    <t>DHZ Černová</t>
  </si>
  <si>
    <t xml:space="preserve"> 4.</t>
  </si>
  <si>
    <t xml:space="preserve"> Dominika Jánošová</t>
  </si>
  <si>
    <t xml:space="preserve"> DHZ Mýtne Ludany</t>
  </si>
  <si>
    <t xml:space="preserve">     ŽENY nad 35 rokov</t>
  </si>
  <si>
    <t xml:space="preserve"> Jana Kaprálová</t>
  </si>
  <si>
    <t xml:space="preserve"> Daniela Pitoňáková</t>
  </si>
  <si>
    <t xml:space="preserve"> Barbora Lazarák</t>
  </si>
  <si>
    <t xml:space="preserve"> Valéria Messerschmidtová</t>
  </si>
  <si>
    <t xml:space="preserve"> Simona Gorecká</t>
  </si>
  <si>
    <t xml:space="preserve"> DHZ Hôrka</t>
  </si>
  <si>
    <t xml:space="preserve"> Martina Kačírová</t>
  </si>
  <si>
    <t xml:space="preserve"> DHZ Veľký Slavkov</t>
  </si>
  <si>
    <t>Daniela Ondíková</t>
  </si>
  <si>
    <t>DHZ Lučivná</t>
  </si>
  <si>
    <t>Súťaž</t>
  </si>
  <si>
    <t xml:space="preserve"> 6.</t>
  </si>
  <si>
    <t xml:space="preserve"> Pri rovnosti bodov rozhoduje účasť, lepšie umiestnenie v poslednom kole a nižší vek súťažiaceho</t>
  </si>
  <si>
    <t>1 výsledok nebude zarátaný do celkového hodnotenia</t>
  </si>
  <si>
    <t>výsledky, smernice súťaží : www.podtatranskahl.sk, FB Podtatranská hasičská liga</t>
  </si>
  <si>
    <t>SPONZORI TLŽH : FLORIAN, s.r.o., MARTIN   -  www.florian.sk</t>
  </si>
  <si>
    <t>www.trofejovo.sk - p. Ing. Marek Šebest</t>
  </si>
  <si>
    <t>Cukrová vata a iné cukrovinky – vatacukr s. r. o., Bohumil Třesohlavý - Svit</t>
  </si>
  <si>
    <t>Ondrej KLIMO - sčítací komisár TLŽH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</si>
</sst>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0"/>
  </numFmts>
  <fonts count="37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2"/>
      <color rgb="FFFF000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22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Arial CE"/>
      <family val="2"/>
      <charset val="238"/>
    </font>
    <font>
      <b/>
      <sz val="11"/>
      <name val="Cambria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color rgb="FFFF0000"/>
      <name val="Times New Roman"/>
      <family val="1"/>
      <charset val="238"/>
    </font>
    <font>
      <b/>
      <sz val="11"/>
      <color rgb="FFFFFF00"/>
      <name val="Times New Roman"/>
      <family val="1"/>
      <charset val="238"/>
    </font>
    <font>
      <b/>
      <sz val="10"/>
      <color rgb="FFFF000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rgb="FF0070C0"/>
      <name val="Arial"/>
      <family val="2"/>
      <charset val="238"/>
    </font>
    <font>
      <b/>
      <sz val="10"/>
      <name val="Arial CE"/>
      <charset val="238"/>
    </font>
    <font>
      <sz val="11"/>
      <color theme="1"/>
      <name val="Calibri"/>
      <family val="2"/>
      <charset val="1"/>
    </font>
    <font>
      <sz val="10"/>
      <name val="Arial CE"/>
      <charset val="238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4" fillId="0" borderId="0" applyProtection="0"/>
  </cellStyleXfs>
  <cellXfs count="178">
    <xf numFmtId="0" fontId="0" fillId="0" borderId="0" xfId="0"/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2" borderId="10" xfId="0" applyFont="1" applyFill="1" applyBorder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5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5" fontId="2" fillId="0" borderId="5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49" fontId="17" fillId="5" borderId="17" xfId="0" applyNumberFormat="1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6" fillId="6" borderId="18" xfId="0" applyFont="1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6" borderId="18" xfId="0" applyFont="1" applyFill="1" applyBorder="1" applyAlignment="1">
      <alignment horizontal="center" vertical="top"/>
    </xf>
    <xf numFmtId="0" fontId="16" fillId="0" borderId="18" xfId="0" applyFont="1" applyBorder="1" applyAlignment="1">
      <alignment horizontal="center"/>
    </xf>
    <xf numFmtId="49" fontId="16" fillId="0" borderId="18" xfId="0" applyNumberFormat="1" applyFont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20" fillId="5" borderId="19" xfId="0" applyFont="1" applyFill="1" applyBorder="1" applyAlignment="1">
      <alignment horizontal="center"/>
    </xf>
    <xf numFmtId="0" fontId="20" fillId="6" borderId="20" xfId="0" applyFont="1" applyFill="1" applyBorder="1" applyAlignment="1">
      <alignment horizontal="center"/>
    </xf>
    <xf numFmtId="0" fontId="20" fillId="6" borderId="19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23" fillId="5" borderId="10" xfId="0" applyFont="1" applyFill="1" applyBorder="1"/>
    <xf numFmtId="0" fontId="20" fillId="5" borderId="10" xfId="0" applyFont="1" applyFill="1" applyBorder="1"/>
    <xf numFmtId="0" fontId="24" fillId="5" borderId="10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5" borderId="29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0" fontId="27" fillId="5" borderId="10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17" fontId="28" fillId="5" borderId="11" xfId="0" applyNumberFormat="1" applyFont="1" applyFill="1" applyBorder="1" applyAlignment="1">
      <alignment horizontal="center"/>
    </xf>
    <xf numFmtId="0" fontId="20" fillId="5" borderId="31" xfId="0" applyFont="1" applyFill="1" applyBorder="1" applyAlignment="1">
      <alignment horizontal="center"/>
    </xf>
    <xf numFmtId="0" fontId="20" fillId="6" borderId="24" xfId="0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0" fillId="6" borderId="17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20" fillId="5" borderId="33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29" fillId="5" borderId="9" xfId="0" applyFont="1" applyFill="1" applyBorder="1" applyAlignment="1">
      <alignment horizontal="center"/>
    </xf>
    <xf numFmtId="0" fontId="14" fillId="5" borderId="35" xfId="0" applyFont="1" applyFill="1" applyBorder="1" applyAlignment="1">
      <alignment horizontal="center"/>
    </xf>
    <xf numFmtId="0" fontId="14" fillId="5" borderId="35" xfId="0" applyFont="1" applyFill="1" applyBorder="1"/>
    <xf numFmtId="0" fontId="14" fillId="5" borderId="36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0" fillId="0" borderId="11" xfId="0" applyBorder="1"/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" fillId="0" borderId="0" xfId="0" applyFont="1"/>
    <xf numFmtId="0" fontId="35" fillId="0" borderId="0" xfId="1" applyFont="1" applyProtection="1"/>
    <xf numFmtId="0" fontId="35" fillId="0" borderId="0" xfId="1" applyFont="1" applyAlignment="1" applyProtection="1">
      <alignment horizontal="center"/>
    </xf>
    <xf numFmtId="0" fontId="36" fillId="0" borderId="0" xfId="0" applyFont="1"/>
    <xf numFmtId="0" fontId="9" fillId="0" borderId="0" xfId="0" applyFont="1"/>
    <xf numFmtId="0" fontId="29" fillId="0" borderId="0" xfId="0" applyFont="1"/>
  </cellXfs>
  <cellStyles count="2">
    <cellStyle name="Normálna" xfId="0" builtinId="0"/>
    <cellStyle name="normálne_Výsl.listina dospelí 2" xfId="1" xr:uid="{2738AA65-48DF-1E4E-9FBC-F30D3C35CD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workbookViewId="0">
      <selection activeCell="D42" sqref="D42:D44"/>
    </sheetView>
  </sheetViews>
  <sheetFormatPr baseColWidth="10" defaultColWidth="8.83203125" defaultRowHeight="15"/>
  <cols>
    <col min="1" max="1" width="6.83203125" bestFit="1" customWidth="1"/>
    <col min="2" max="2" width="6.83203125" customWidth="1"/>
    <col min="3" max="3" width="24.83203125" bestFit="1" customWidth="1"/>
    <col min="4" max="4" width="28.5" bestFit="1" customWidth="1"/>
    <col min="5" max="5" width="11.5" customWidth="1"/>
    <col min="6" max="6" width="9.5" customWidth="1"/>
    <col min="7" max="7" width="10" customWidth="1"/>
    <col min="247" max="247" width="6.83203125" bestFit="1" customWidth="1"/>
    <col min="248" max="248" width="20.6640625" bestFit="1" customWidth="1"/>
    <col min="249" max="249" width="21.6640625" bestFit="1" customWidth="1"/>
    <col min="250" max="250" width="6" bestFit="1" customWidth="1"/>
    <col min="251" max="251" width="5.5" bestFit="1" customWidth="1"/>
    <col min="252" max="252" width="6" customWidth="1"/>
    <col min="253" max="253" width="5.5" bestFit="1" customWidth="1"/>
    <col min="254" max="254" width="6" customWidth="1"/>
    <col min="255" max="255" width="5.5" bestFit="1" customWidth="1"/>
    <col min="256" max="256" width="6" customWidth="1"/>
    <col min="257" max="257" width="5.5" bestFit="1" customWidth="1"/>
    <col min="258" max="258" width="6" customWidth="1"/>
    <col min="259" max="259" width="5.5" bestFit="1" customWidth="1"/>
    <col min="260" max="260" width="6" customWidth="1"/>
    <col min="261" max="261" width="5.5" bestFit="1" customWidth="1"/>
    <col min="262" max="262" width="6.5" bestFit="1" customWidth="1"/>
    <col min="263" max="263" width="8.33203125" bestFit="1" customWidth="1"/>
    <col min="503" max="503" width="6.83203125" bestFit="1" customWidth="1"/>
    <col min="504" max="504" width="20.6640625" bestFit="1" customWidth="1"/>
    <col min="505" max="505" width="21.6640625" bestFit="1" customWidth="1"/>
    <col min="506" max="506" width="6" bestFit="1" customWidth="1"/>
    <col min="507" max="507" width="5.5" bestFit="1" customWidth="1"/>
    <col min="508" max="508" width="6" customWidth="1"/>
    <col min="509" max="509" width="5.5" bestFit="1" customWidth="1"/>
    <col min="510" max="510" width="6" customWidth="1"/>
    <col min="511" max="511" width="5.5" bestFit="1" customWidth="1"/>
    <col min="512" max="512" width="6" customWidth="1"/>
    <col min="513" max="513" width="5.5" bestFit="1" customWidth="1"/>
    <col min="514" max="514" width="6" customWidth="1"/>
    <col min="515" max="515" width="5.5" bestFit="1" customWidth="1"/>
    <col min="516" max="516" width="6" customWidth="1"/>
    <col min="517" max="517" width="5.5" bestFit="1" customWidth="1"/>
    <col min="518" max="518" width="6.5" bestFit="1" customWidth="1"/>
    <col min="519" max="519" width="8.33203125" bestFit="1" customWidth="1"/>
    <col min="759" max="759" width="6.83203125" bestFit="1" customWidth="1"/>
    <col min="760" max="760" width="20.6640625" bestFit="1" customWidth="1"/>
    <col min="761" max="761" width="21.6640625" bestFit="1" customWidth="1"/>
    <col min="762" max="762" width="6" bestFit="1" customWidth="1"/>
    <col min="763" max="763" width="5.5" bestFit="1" customWidth="1"/>
    <col min="764" max="764" width="6" customWidth="1"/>
    <col min="765" max="765" width="5.5" bestFit="1" customWidth="1"/>
    <col min="766" max="766" width="6" customWidth="1"/>
    <col min="767" max="767" width="5.5" bestFit="1" customWidth="1"/>
    <col min="768" max="768" width="6" customWidth="1"/>
    <col min="769" max="769" width="5.5" bestFit="1" customWidth="1"/>
    <col min="770" max="770" width="6" customWidth="1"/>
    <col min="771" max="771" width="5.5" bestFit="1" customWidth="1"/>
    <col min="772" max="772" width="6" customWidth="1"/>
    <col min="773" max="773" width="5.5" bestFit="1" customWidth="1"/>
    <col min="774" max="774" width="6.5" bestFit="1" customWidth="1"/>
    <col min="775" max="775" width="8.33203125" bestFit="1" customWidth="1"/>
    <col min="1015" max="1015" width="6.83203125" bestFit="1" customWidth="1"/>
    <col min="1016" max="1016" width="20.6640625" bestFit="1" customWidth="1"/>
    <col min="1017" max="1017" width="21.6640625" bestFit="1" customWidth="1"/>
    <col min="1018" max="1018" width="6" bestFit="1" customWidth="1"/>
    <col min="1019" max="1019" width="5.5" bestFit="1" customWidth="1"/>
    <col min="1020" max="1020" width="6" customWidth="1"/>
    <col min="1021" max="1021" width="5.5" bestFit="1" customWidth="1"/>
    <col min="1022" max="1022" width="6" customWidth="1"/>
    <col min="1023" max="1023" width="5.5" bestFit="1" customWidth="1"/>
    <col min="1024" max="1024" width="6" customWidth="1"/>
    <col min="1025" max="1025" width="5.5" bestFit="1" customWidth="1"/>
    <col min="1026" max="1026" width="6" customWidth="1"/>
    <col min="1027" max="1027" width="5.5" bestFit="1" customWidth="1"/>
    <col min="1028" max="1028" width="6" customWidth="1"/>
    <col min="1029" max="1029" width="5.5" bestFit="1" customWidth="1"/>
    <col min="1030" max="1030" width="6.5" bestFit="1" customWidth="1"/>
    <col min="1031" max="1031" width="8.33203125" bestFit="1" customWidth="1"/>
    <col min="1271" max="1271" width="6.83203125" bestFit="1" customWidth="1"/>
    <col min="1272" max="1272" width="20.6640625" bestFit="1" customWidth="1"/>
    <col min="1273" max="1273" width="21.6640625" bestFit="1" customWidth="1"/>
    <col min="1274" max="1274" width="6" bestFit="1" customWidth="1"/>
    <col min="1275" max="1275" width="5.5" bestFit="1" customWidth="1"/>
    <col min="1276" max="1276" width="6" customWidth="1"/>
    <col min="1277" max="1277" width="5.5" bestFit="1" customWidth="1"/>
    <col min="1278" max="1278" width="6" customWidth="1"/>
    <col min="1279" max="1279" width="5.5" bestFit="1" customWidth="1"/>
    <col min="1280" max="1280" width="6" customWidth="1"/>
    <col min="1281" max="1281" width="5.5" bestFit="1" customWidth="1"/>
    <col min="1282" max="1282" width="6" customWidth="1"/>
    <col min="1283" max="1283" width="5.5" bestFit="1" customWidth="1"/>
    <col min="1284" max="1284" width="6" customWidth="1"/>
    <col min="1285" max="1285" width="5.5" bestFit="1" customWidth="1"/>
    <col min="1286" max="1286" width="6.5" bestFit="1" customWidth="1"/>
    <col min="1287" max="1287" width="8.33203125" bestFit="1" customWidth="1"/>
    <col min="1527" max="1527" width="6.83203125" bestFit="1" customWidth="1"/>
    <col min="1528" max="1528" width="20.6640625" bestFit="1" customWidth="1"/>
    <col min="1529" max="1529" width="21.6640625" bestFit="1" customWidth="1"/>
    <col min="1530" max="1530" width="6" bestFit="1" customWidth="1"/>
    <col min="1531" max="1531" width="5.5" bestFit="1" customWidth="1"/>
    <col min="1532" max="1532" width="6" customWidth="1"/>
    <col min="1533" max="1533" width="5.5" bestFit="1" customWidth="1"/>
    <col min="1534" max="1534" width="6" customWidth="1"/>
    <col min="1535" max="1535" width="5.5" bestFit="1" customWidth="1"/>
    <col min="1536" max="1536" width="6" customWidth="1"/>
    <col min="1537" max="1537" width="5.5" bestFit="1" customWidth="1"/>
    <col min="1538" max="1538" width="6" customWidth="1"/>
    <col min="1539" max="1539" width="5.5" bestFit="1" customWidth="1"/>
    <col min="1540" max="1540" width="6" customWidth="1"/>
    <col min="1541" max="1541" width="5.5" bestFit="1" customWidth="1"/>
    <col min="1542" max="1542" width="6.5" bestFit="1" customWidth="1"/>
    <col min="1543" max="1543" width="8.33203125" bestFit="1" customWidth="1"/>
    <col min="1783" max="1783" width="6.83203125" bestFit="1" customWidth="1"/>
    <col min="1784" max="1784" width="20.6640625" bestFit="1" customWidth="1"/>
    <col min="1785" max="1785" width="21.6640625" bestFit="1" customWidth="1"/>
    <col min="1786" max="1786" width="6" bestFit="1" customWidth="1"/>
    <col min="1787" max="1787" width="5.5" bestFit="1" customWidth="1"/>
    <col min="1788" max="1788" width="6" customWidth="1"/>
    <col min="1789" max="1789" width="5.5" bestFit="1" customWidth="1"/>
    <col min="1790" max="1790" width="6" customWidth="1"/>
    <col min="1791" max="1791" width="5.5" bestFit="1" customWidth="1"/>
    <col min="1792" max="1792" width="6" customWidth="1"/>
    <col min="1793" max="1793" width="5.5" bestFit="1" customWidth="1"/>
    <col min="1794" max="1794" width="6" customWidth="1"/>
    <col min="1795" max="1795" width="5.5" bestFit="1" customWidth="1"/>
    <col min="1796" max="1796" width="6" customWidth="1"/>
    <col min="1797" max="1797" width="5.5" bestFit="1" customWidth="1"/>
    <col min="1798" max="1798" width="6.5" bestFit="1" customWidth="1"/>
    <col min="1799" max="1799" width="8.33203125" bestFit="1" customWidth="1"/>
    <col min="2039" max="2039" width="6.83203125" bestFit="1" customWidth="1"/>
    <col min="2040" max="2040" width="20.6640625" bestFit="1" customWidth="1"/>
    <col min="2041" max="2041" width="21.6640625" bestFit="1" customWidth="1"/>
    <col min="2042" max="2042" width="6" bestFit="1" customWidth="1"/>
    <col min="2043" max="2043" width="5.5" bestFit="1" customWidth="1"/>
    <col min="2044" max="2044" width="6" customWidth="1"/>
    <col min="2045" max="2045" width="5.5" bestFit="1" customWidth="1"/>
    <col min="2046" max="2046" width="6" customWidth="1"/>
    <col min="2047" max="2047" width="5.5" bestFit="1" customWidth="1"/>
    <col min="2048" max="2048" width="6" customWidth="1"/>
    <col min="2049" max="2049" width="5.5" bestFit="1" customWidth="1"/>
    <col min="2050" max="2050" width="6" customWidth="1"/>
    <col min="2051" max="2051" width="5.5" bestFit="1" customWidth="1"/>
    <col min="2052" max="2052" width="6" customWidth="1"/>
    <col min="2053" max="2053" width="5.5" bestFit="1" customWidth="1"/>
    <col min="2054" max="2054" width="6.5" bestFit="1" customWidth="1"/>
    <col min="2055" max="2055" width="8.33203125" bestFit="1" customWidth="1"/>
    <col min="2295" max="2295" width="6.83203125" bestFit="1" customWidth="1"/>
    <col min="2296" max="2296" width="20.6640625" bestFit="1" customWidth="1"/>
    <col min="2297" max="2297" width="21.6640625" bestFit="1" customWidth="1"/>
    <col min="2298" max="2298" width="6" bestFit="1" customWidth="1"/>
    <col min="2299" max="2299" width="5.5" bestFit="1" customWidth="1"/>
    <col min="2300" max="2300" width="6" customWidth="1"/>
    <col min="2301" max="2301" width="5.5" bestFit="1" customWidth="1"/>
    <col min="2302" max="2302" width="6" customWidth="1"/>
    <col min="2303" max="2303" width="5.5" bestFit="1" customWidth="1"/>
    <col min="2304" max="2304" width="6" customWidth="1"/>
    <col min="2305" max="2305" width="5.5" bestFit="1" customWidth="1"/>
    <col min="2306" max="2306" width="6" customWidth="1"/>
    <col min="2307" max="2307" width="5.5" bestFit="1" customWidth="1"/>
    <col min="2308" max="2308" width="6" customWidth="1"/>
    <col min="2309" max="2309" width="5.5" bestFit="1" customWidth="1"/>
    <col min="2310" max="2310" width="6.5" bestFit="1" customWidth="1"/>
    <col min="2311" max="2311" width="8.33203125" bestFit="1" customWidth="1"/>
    <col min="2551" max="2551" width="6.83203125" bestFit="1" customWidth="1"/>
    <col min="2552" max="2552" width="20.6640625" bestFit="1" customWidth="1"/>
    <col min="2553" max="2553" width="21.6640625" bestFit="1" customWidth="1"/>
    <col min="2554" max="2554" width="6" bestFit="1" customWidth="1"/>
    <col min="2555" max="2555" width="5.5" bestFit="1" customWidth="1"/>
    <col min="2556" max="2556" width="6" customWidth="1"/>
    <col min="2557" max="2557" width="5.5" bestFit="1" customWidth="1"/>
    <col min="2558" max="2558" width="6" customWidth="1"/>
    <col min="2559" max="2559" width="5.5" bestFit="1" customWidth="1"/>
    <col min="2560" max="2560" width="6" customWidth="1"/>
    <col min="2561" max="2561" width="5.5" bestFit="1" customWidth="1"/>
    <col min="2562" max="2562" width="6" customWidth="1"/>
    <col min="2563" max="2563" width="5.5" bestFit="1" customWidth="1"/>
    <col min="2564" max="2564" width="6" customWidth="1"/>
    <col min="2565" max="2565" width="5.5" bestFit="1" customWidth="1"/>
    <col min="2566" max="2566" width="6.5" bestFit="1" customWidth="1"/>
    <col min="2567" max="2567" width="8.33203125" bestFit="1" customWidth="1"/>
    <col min="2807" max="2807" width="6.83203125" bestFit="1" customWidth="1"/>
    <col min="2808" max="2808" width="20.6640625" bestFit="1" customWidth="1"/>
    <col min="2809" max="2809" width="21.6640625" bestFit="1" customWidth="1"/>
    <col min="2810" max="2810" width="6" bestFit="1" customWidth="1"/>
    <col min="2811" max="2811" width="5.5" bestFit="1" customWidth="1"/>
    <col min="2812" max="2812" width="6" customWidth="1"/>
    <col min="2813" max="2813" width="5.5" bestFit="1" customWidth="1"/>
    <col min="2814" max="2814" width="6" customWidth="1"/>
    <col min="2815" max="2815" width="5.5" bestFit="1" customWidth="1"/>
    <col min="2816" max="2816" width="6" customWidth="1"/>
    <col min="2817" max="2817" width="5.5" bestFit="1" customWidth="1"/>
    <col min="2818" max="2818" width="6" customWidth="1"/>
    <col min="2819" max="2819" width="5.5" bestFit="1" customWidth="1"/>
    <col min="2820" max="2820" width="6" customWidth="1"/>
    <col min="2821" max="2821" width="5.5" bestFit="1" customWidth="1"/>
    <col min="2822" max="2822" width="6.5" bestFit="1" customWidth="1"/>
    <col min="2823" max="2823" width="8.33203125" bestFit="1" customWidth="1"/>
    <col min="3063" max="3063" width="6.83203125" bestFit="1" customWidth="1"/>
    <col min="3064" max="3064" width="20.6640625" bestFit="1" customWidth="1"/>
    <col min="3065" max="3065" width="21.6640625" bestFit="1" customWidth="1"/>
    <col min="3066" max="3066" width="6" bestFit="1" customWidth="1"/>
    <col min="3067" max="3067" width="5.5" bestFit="1" customWidth="1"/>
    <col min="3068" max="3068" width="6" customWidth="1"/>
    <col min="3069" max="3069" width="5.5" bestFit="1" customWidth="1"/>
    <col min="3070" max="3070" width="6" customWidth="1"/>
    <col min="3071" max="3071" width="5.5" bestFit="1" customWidth="1"/>
    <col min="3072" max="3072" width="6" customWidth="1"/>
    <col min="3073" max="3073" width="5.5" bestFit="1" customWidth="1"/>
    <col min="3074" max="3074" width="6" customWidth="1"/>
    <col min="3075" max="3075" width="5.5" bestFit="1" customWidth="1"/>
    <col min="3076" max="3076" width="6" customWidth="1"/>
    <col min="3077" max="3077" width="5.5" bestFit="1" customWidth="1"/>
    <col min="3078" max="3078" width="6.5" bestFit="1" customWidth="1"/>
    <col min="3079" max="3079" width="8.33203125" bestFit="1" customWidth="1"/>
    <col min="3319" max="3319" width="6.83203125" bestFit="1" customWidth="1"/>
    <col min="3320" max="3320" width="20.6640625" bestFit="1" customWidth="1"/>
    <col min="3321" max="3321" width="21.6640625" bestFit="1" customWidth="1"/>
    <col min="3322" max="3322" width="6" bestFit="1" customWidth="1"/>
    <col min="3323" max="3323" width="5.5" bestFit="1" customWidth="1"/>
    <col min="3324" max="3324" width="6" customWidth="1"/>
    <col min="3325" max="3325" width="5.5" bestFit="1" customWidth="1"/>
    <col min="3326" max="3326" width="6" customWidth="1"/>
    <col min="3327" max="3327" width="5.5" bestFit="1" customWidth="1"/>
    <col min="3328" max="3328" width="6" customWidth="1"/>
    <col min="3329" max="3329" width="5.5" bestFit="1" customWidth="1"/>
    <col min="3330" max="3330" width="6" customWidth="1"/>
    <col min="3331" max="3331" width="5.5" bestFit="1" customWidth="1"/>
    <col min="3332" max="3332" width="6" customWidth="1"/>
    <col min="3333" max="3333" width="5.5" bestFit="1" customWidth="1"/>
    <col min="3334" max="3334" width="6.5" bestFit="1" customWidth="1"/>
    <col min="3335" max="3335" width="8.33203125" bestFit="1" customWidth="1"/>
    <col min="3575" max="3575" width="6.83203125" bestFit="1" customWidth="1"/>
    <col min="3576" max="3576" width="20.6640625" bestFit="1" customWidth="1"/>
    <col min="3577" max="3577" width="21.6640625" bestFit="1" customWidth="1"/>
    <col min="3578" max="3578" width="6" bestFit="1" customWidth="1"/>
    <col min="3579" max="3579" width="5.5" bestFit="1" customWidth="1"/>
    <col min="3580" max="3580" width="6" customWidth="1"/>
    <col min="3581" max="3581" width="5.5" bestFit="1" customWidth="1"/>
    <col min="3582" max="3582" width="6" customWidth="1"/>
    <col min="3583" max="3583" width="5.5" bestFit="1" customWidth="1"/>
    <col min="3584" max="3584" width="6" customWidth="1"/>
    <col min="3585" max="3585" width="5.5" bestFit="1" customWidth="1"/>
    <col min="3586" max="3586" width="6" customWidth="1"/>
    <col min="3587" max="3587" width="5.5" bestFit="1" customWidth="1"/>
    <col min="3588" max="3588" width="6" customWidth="1"/>
    <col min="3589" max="3589" width="5.5" bestFit="1" customWidth="1"/>
    <col min="3590" max="3590" width="6.5" bestFit="1" customWidth="1"/>
    <col min="3591" max="3591" width="8.33203125" bestFit="1" customWidth="1"/>
    <col min="3831" max="3831" width="6.83203125" bestFit="1" customWidth="1"/>
    <col min="3832" max="3832" width="20.6640625" bestFit="1" customWidth="1"/>
    <col min="3833" max="3833" width="21.6640625" bestFit="1" customWidth="1"/>
    <col min="3834" max="3834" width="6" bestFit="1" customWidth="1"/>
    <col min="3835" max="3835" width="5.5" bestFit="1" customWidth="1"/>
    <col min="3836" max="3836" width="6" customWidth="1"/>
    <col min="3837" max="3837" width="5.5" bestFit="1" customWidth="1"/>
    <col min="3838" max="3838" width="6" customWidth="1"/>
    <col min="3839" max="3839" width="5.5" bestFit="1" customWidth="1"/>
    <col min="3840" max="3840" width="6" customWidth="1"/>
    <col min="3841" max="3841" width="5.5" bestFit="1" customWidth="1"/>
    <col min="3842" max="3842" width="6" customWidth="1"/>
    <col min="3843" max="3843" width="5.5" bestFit="1" customWidth="1"/>
    <col min="3844" max="3844" width="6" customWidth="1"/>
    <col min="3845" max="3845" width="5.5" bestFit="1" customWidth="1"/>
    <col min="3846" max="3846" width="6.5" bestFit="1" customWidth="1"/>
    <col min="3847" max="3847" width="8.33203125" bestFit="1" customWidth="1"/>
    <col min="4087" max="4087" width="6.83203125" bestFit="1" customWidth="1"/>
    <col min="4088" max="4088" width="20.6640625" bestFit="1" customWidth="1"/>
    <col min="4089" max="4089" width="21.6640625" bestFit="1" customWidth="1"/>
    <col min="4090" max="4090" width="6" bestFit="1" customWidth="1"/>
    <col min="4091" max="4091" width="5.5" bestFit="1" customWidth="1"/>
    <col min="4092" max="4092" width="6" customWidth="1"/>
    <col min="4093" max="4093" width="5.5" bestFit="1" customWidth="1"/>
    <col min="4094" max="4094" width="6" customWidth="1"/>
    <col min="4095" max="4095" width="5.5" bestFit="1" customWidth="1"/>
    <col min="4096" max="4096" width="6" customWidth="1"/>
    <col min="4097" max="4097" width="5.5" bestFit="1" customWidth="1"/>
    <col min="4098" max="4098" width="6" customWidth="1"/>
    <col min="4099" max="4099" width="5.5" bestFit="1" customWidth="1"/>
    <col min="4100" max="4100" width="6" customWidth="1"/>
    <col min="4101" max="4101" width="5.5" bestFit="1" customWidth="1"/>
    <col min="4102" max="4102" width="6.5" bestFit="1" customWidth="1"/>
    <col min="4103" max="4103" width="8.33203125" bestFit="1" customWidth="1"/>
    <col min="4343" max="4343" width="6.83203125" bestFit="1" customWidth="1"/>
    <col min="4344" max="4344" width="20.6640625" bestFit="1" customWidth="1"/>
    <col min="4345" max="4345" width="21.6640625" bestFit="1" customWidth="1"/>
    <col min="4346" max="4346" width="6" bestFit="1" customWidth="1"/>
    <col min="4347" max="4347" width="5.5" bestFit="1" customWidth="1"/>
    <col min="4348" max="4348" width="6" customWidth="1"/>
    <col min="4349" max="4349" width="5.5" bestFit="1" customWidth="1"/>
    <col min="4350" max="4350" width="6" customWidth="1"/>
    <col min="4351" max="4351" width="5.5" bestFit="1" customWidth="1"/>
    <col min="4352" max="4352" width="6" customWidth="1"/>
    <col min="4353" max="4353" width="5.5" bestFit="1" customWidth="1"/>
    <col min="4354" max="4354" width="6" customWidth="1"/>
    <col min="4355" max="4355" width="5.5" bestFit="1" customWidth="1"/>
    <col min="4356" max="4356" width="6" customWidth="1"/>
    <col min="4357" max="4357" width="5.5" bestFit="1" customWidth="1"/>
    <col min="4358" max="4358" width="6.5" bestFit="1" customWidth="1"/>
    <col min="4359" max="4359" width="8.33203125" bestFit="1" customWidth="1"/>
    <col min="4599" max="4599" width="6.83203125" bestFit="1" customWidth="1"/>
    <col min="4600" max="4600" width="20.6640625" bestFit="1" customWidth="1"/>
    <col min="4601" max="4601" width="21.6640625" bestFit="1" customWidth="1"/>
    <col min="4602" max="4602" width="6" bestFit="1" customWidth="1"/>
    <col min="4603" max="4603" width="5.5" bestFit="1" customWidth="1"/>
    <col min="4604" max="4604" width="6" customWidth="1"/>
    <col min="4605" max="4605" width="5.5" bestFit="1" customWidth="1"/>
    <col min="4606" max="4606" width="6" customWidth="1"/>
    <col min="4607" max="4607" width="5.5" bestFit="1" customWidth="1"/>
    <col min="4608" max="4608" width="6" customWidth="1"/>
    <col min="4609" max="4609" width="5.5" bestFit="1" customWidth="1"/>
    <col min="4610" max="4610" width="6" customWidth="1"/>
    <col min="4611" max="4611" width="5.5" bestFit="1" customWidth="1"/>
    <col min="4612" max="4612" width="6" customWidth="1"/>
    <col min="4613" max="4613" width="5.5" bestFit="1" customWidth="1"/>
    <col min="4614" max="4614" width="6.5" bestFit="1" customWidth="1"/>
    <col min="4615" max="4615" width="8.33203125" bestFit="1" customWidth="1"/>
    <col min="4855" max="4855" width="6.83203125" bestFit="1" customWidth="1"/>
    <col min="4856" max="4856" width="20.6640625" bestFit="1" customWidth="1"/>
    <col min="4857" max="4857" width="21.6640625" bestFit="1" customWidth="1"/>
    <col min="4858" max="4858" width="6" bestFit="1" customWidth="1"/>
    <col min="4859" max="4859" width="5.5" bestFit="1" customWidth="1"/>
    <col min="4860" max="4860" width="6" customWidth="1"/>
    <col min="4861" max="4861" width="5.5" bestFit="1" customWidth="1"/>
    <col min="4862" max="4862" width="6" customWidth="1"/>
    <col min="4863" max="4863" width="5.5" bestFit="1" customWidth="1"/>
    <col min="4864" max="4864" width="6" customWidth="1"/>
    <col min="4865" max="4865" width="5.5" bestFit="1" customWidth="1"/>
    <col min="4866" max="4866" width="6" customWidth="1"/>
    <col min="4867" max="4867" width="5.5" bestFit="1" customWidth="1"/>
    <col min="4868" max="4868" width="6" customWidth="1"/>
    <col min="4869" max="4869" width="5.5" bestFit="1" customWidth="1"/>
    <col min="4870" max="4870" width="6.5" bestFit="1" customWidth="1"/>
    <col min="4871" max="4871" width="8.33203125" bestFit="1" customWidth="1"/>
    <col min="5111" max="5111" width="6.83203125" bestFit="1" customWidth="1"/>
    <col min="5112" max="5112" width="20.6640625" bestFit="1" customWidth="1"/>
    <col min="5113" max="5113" width="21.6640625" bestFit="1" customWidth="1"/>
    <col min="5114" max="5114" width="6" bestFit="1" customWidth="1"/>
    <col min="5115" max="5115" width="5.5" bestFit="1" customWidth="1"/>
    <col min="5116" max="5116" width="6" customWidth="1"/>
    <col min="5117" max="5117" width="5.5" bestFit="1" customWidth="1"/>
    <col min="5118" max="5118" width="6" customWidth="1"/>
    <col min="5119" max="5119" width="5.5" bestFit="1" customWidth="1"/>
    <col min="5120" max="5120" width="6" customWidth="1"/>
    <col min="5121" max="5121" width="5.5" bestFit="1" customWidth="1"/>
    <col min="5122" max="5122" width="6" customWidth="1"/>
    <col min="5123" max="5123" width="5.5" bestFit="1" customWidth="1"/>
    <col min="5124" max="5124" width="6" customWidth="1"/>
    <col min="5125" max="5125" width="5.5" bestFit="1" customWidth="1"/>
    <col min="5126" max="5126" width="6.5" bestFit="1" customWidth="1"/>
    <col min="5127" max="5127" width="8.33203125" bestFit="1" customWidth="1"/>
    <col min="5367" max="5367" width="6.83203125" bestFit="1" customWidth="1"/>
    <col min="5368" max="5368" width="20.6640625" bestFit="1" customWidth="1"/>
    <col min="5369" max="5369" width="21.6640625" bestFit="1" customWidth="1"/>
    <col min="5370" max="5370" width="6" bestFit="1" customWidth="1"/>
    <col min="5371" max="5371" width="5.5" bestFit="1" customWidth="1"/>
    <col min="5372" max="5372" width="6" customWidth="1"/>
    <col min="5373" max="5373" width="5.5" bestFit="1" customWidth="1"/>
    <col min="5374" max="5374" width="6" customWidth="1"/>
    <col min="5375" max="5375" width="5.5" bestFit="1" customWidth="1"/>
    <col min="5376" max="5376" width="6" customWidth="1"/>
    <col min="5377" max="5377" width="5.5" bestFit="1" customWidth="1"/>
    <col min="5378" max="5378" width="6" customWidth="1"/>
    <col min="5379" max="5379" width="5.5" bestFit="1" customWidth="1"/>
    <col min="5380" max="5380" width="6" customWidth="1"/>
    <col min="5381" max="5381" width="5.5" bestFit="1" customWidth="1"/>
    <col min="5382" max="5382" width="6.5" bestFit="1" customWidth="1"/>
    <col min="5383" max="5383" width="8.33203125" bestFit="1" customWidth="1"/>
    <col min="5623" max="5623" width="6.83203125" bestFit="1" customWidth="1"/>
    <col min="5624" max="5624" width="20.6640625" bestFit="1" customWidth="1"/>
    <col min="5625" max="5625" width="21.6640625" bestFit="1" customWidth="1"/>
    <col min="5626" max="5626" width="6" bestFit="1" customWidth="1"/>
    <col min="5627" max="5627" width="5.5" bestFit="1" customWidth="1"/>
    <col min="5628" max="5628" width="6" customWidth="1"/>
    <col min="5629" max="5629" width="5.5" bestFit="1" customWidth="1"/>
    <col min="5630" max="5630" width="6" customWidth="1"/>
    <col min="5631" max="5631" width="5.5" bestFit="1" customWidth="1"/>
    <col min="5632" max="5632" width="6" customWidth="1"/>
    <col min="5633" max="5633" width="5.5" bestFit="1" customWidth="1"/>
    <col min="5634" max="5634" width="6" customWidth="1"/>
    <col min="5635" max="5635" width="5.5" bestFit="1" customWidth="1"/>
    <col min="5636" max="5636" width="6" customWidth="1"/>
    <col min="5637" max="5637" width="5.5" bestFit="1" customWidth="1"/>
    <col min="5638" max="5638" width="6.5" bestFit="1" customWidth="1"/>
    <col min="5639" max="5639" width="8.33203125" bestFit="1" customWidth="1"/>
    <col min="5879" max="5879" width="6.83203125" bestFit="1" customWidth="1"/>
    <col min="5880" max="5880" width="20.6640625" bestFit="1" customWidth="1"/>
    <col min="5881" max="5881" width="21.6640625" bestFit="1" customWidth="1"/>
    <col min="5882" max="5882" width="6" bestFit="1" customWidth="1"/>
    <col min="5883" max="5883" width="5.5" bestFit="1" customWidth="1"/>
    <col min="5884" max="5884" width="6" customWidth="1"/>
    <col min="5885" max="5885" width="5.5" bestFit="1" customWidth="1"/>
    <col min="5886" max="5886" width="6" customWidth="1"/>
    <col min="5887" max="5887" width="5.5" bestFit="1" customWidth="1"/>
    <col min="5888" max="5888" width="6" customWidth="1"/>
    <col min="5889" max="5889" width="5.5" bestFit="1" customWidth="1"/>
    <col min="5890" max="5890" width="6" customWidth="1"/>
    <col min="5891" max="5891" width="5.5" bestFit="1" customWidth="1"/>
    <col min="5892" max="5892" width="6" customWidth="1"/>
    <col min="5893" max="5893" width="5.5" bestFit="1" customWidth="1"/>
    <col min="5894" max="5894" width="6.5" bestFit="1" customWidth="1"/>
    <col min="5895" max="5895" width="8.33203125" bestFit="1" customWidth="1"/>
    <col min="6135" max="6135" width="6.83203125" bestFit="1" customWidth="1"/>
    <col min="6136" max="6136" width="20.6640625" bestFit="1" customWidth="1"/>
    <col min="6137" max="6137" width="21.6640625" bestFit="1" customWidth="1"/>
    <col min="6138" max="6138" width="6" bestFit="1" customWidth="1"/>
    <col min="6139" max="6139" width="5.5" bestFit="1" customWidth="1"/>
    <col min="6140" max="6140" width="6" customWidth="1"/>
    <col min="6141" max="6141" width="5.5" bestFit="1" customWidth="1"/>
    <col min="6142" max="6142" width="6" customWidth="1"/>
    <col min="6143" max="6143" width="5.5" bestFit="1" customWidth="1"/>
    <col min="6144" max="6144" width="6" customWidth="1"/>
    <col min="6145" max="6145" width="5.5" bestFit="1" customWidth="1"/>
    <col min="6146" max="6146" width="6" customWidth="1"/>
    <col min="6147" max="6147" width="5.5" bestFit="1" customWidth="1"/>
    <col min="6148" max="6148" width="6" customWidth="1"/>
    <col min="6149" max="6149" width="5.5" bestFit="1" customWidth="1"/>
    <col min="6150" max="6150" width="6.5" bestFit="1" customWidth="1"/>
    <col min="6151" max="6151" width="8.33203125" bestFit="1" customWidth="1"/>
    <col min="6391" max="6391" width="6.83203125" bestFit="1" customWidth="1"/>
    <col min="6392" max="6392" width="20.6640625" bestFit="1" customWidth="1"/>
    <col min="6393" max="6393" width="21.6640625" bestFit="1" customWidth="1"/>
    <col min="6394" max="6394" width="6" bestFit="1" customWidth="1"/>
    <col min="6395" max="6395" width="5.5" bestFit="1" customWidth="1"/>
    <col min="6396" max="6396" width="6" customWidth="1"/>
    <col min="6397" max="6397" width="5.5" bestFit="1" customWidth="1"/>
    <col min="6398" max="6398" width="6" customWidth="1"/>
    <col min="6399" max="6399" width="5.5" bestFit="1" customWidth="1"/>
    <col min="6400" max="6400" width="6" customWidth="1"/>
    <col min="6401" max="6401" width="5.5" bestFit="1" customWidth="1"/>
    <col min="6402" max="6402" width="6" customWidth="1"/>
    <col min="6403" max="6403" width="5.5" bestFit="1" customWidth="1"/>
    <col min="6404" max="6404" width="6" customWidth="1"/>
    <col min="6405" max="6405" width="5.5" bestFit="1" customWidth="1"/>
    <col min="6406" max="6406" width="6.5" bestFit="1" customWidth="1"/>
    <col min="6407" max="6407" width="8.33203125" bestFit="1" customWidth="1"/>
    <col min="6647" max="6647" width="6.83203125" bestFit="1" customWidth="1"/>
    <col min="6648" max="6648" width="20.6640625" bestFit="1" customWidth="1"/>
    <col min="6649" max="6649" width="21.6640625" bestFit="1" customWidth="1"/>
    <col min="6650" max="6650" width="6" bestFit="1" customWidth="1"/>
    <col min="6651" max="6651" width="5.5" bestFit="1" customWidth="1"/>
    <col min="6652" max="6652" width="6" customWidth="1"/>
    <col min="6653" max="6653" width="5.5" bestFit="1" customWidth="1"/>
    <col min="6654" max="6654" width="6" customWidth="1"/>
    <col min="6655" max="6655" width="5.5" bestFit="1" customWidth="1"/>
    <col min="6656" max="6656" width="6" customWidth="1"/>
    <col min="6657" max="6657" width="5.5" bestFit="1" customWidth="1"/>
    <col min="6658" max="6658" width="6" customWidth="1"/>
    <col min="6659" max="6659" width="5.5" bestFit="1" customWidth="1"/>
    <col min="6660" max="6660" width="6" customWidth="1"/>
    <col min="6661" max="6661" width="5.5" bestFit="1" customWidth="1"/>
    <col min="6662" max="6662" width="6.5" bestFit="1" customWidth="1"/>
    <col min="6663" max="6663" width="8.33203125" bestFit="1" customWidth="1"/>
    <col min="6903" max="6903" width="6.83203125" bestFit="1" customWidth="1"/>
    <col min="6904" max="6904" width="20.6640625" bestFit="1" customWidth="1"/>
    <col min="6905" max="6905" width="21.6640625" bestFit="1" customWidth="1"/>
    <col min="6906" max="6906" width="6" bestFit="1" customWidth="1"/>
    <col min="6907" max="6907" width="5.5" bestFit="1" customWidth="1"/>
    <col min="6908" max="6908" width="6" customWidth="1"/>
    <col min="6909" max="6909" width="5.5" bestFit="1" customWidth="1"/>
    <col min="6910" max="6910" width="6" customWidth="1"/>
    <col min="6911" max="6911" width="5.5" bestFit="1" customWidth="1"/>
    <col min="6912" max="6912" width="6" customWidth="1"/>
    <col min="6913" max="6913" width="5.5" bestFit="1" customWidth="1"/>
    <col min="6914" max="6914" width="6" customWidth="1"/>
    <col min="6915" max="6915" width="5.5" bestFit="1" customWidth="1"/>
    <col min="6916" max="6916" width="6" customWidth="1"/>
    <col min="6917" max="6917" width="5.5" bestFit="1" customWidth="1"/>
    <col min="6918" max="6918" width="6.5" bestFit="1" customWidth="1"/>
    <col min="6919" max="6919" width="8.33203125" bestFit="1" customWidth="1"/>
    <col min="7159" max="7159" width="6.83203125" bestFit="1" customWidth="1"/>
    <col min="7160" max="7160" width="20.6640625" bestFit="1" customWidth="1"/>
    <col min="7161" max="7161" width="21.6640625" bestFit="1" customWidth="1"/>
    <col min="7162" max="7162" width="6" bestFit="1" customWidth="1"/>
    <col min="7163" max="7163" width="5.5" bestFit="1" customWidth="1"/>
    <col min="7164" max="7164" width="6" customWidth="1"/>
    <col min="7165" max="7165" width="5.5" bestFit="1" customWidth="1"/>
    <col min="7166" max="7166" width="6" customWidth="1"/>
    <col min="7167" max="7167" width="5.5" bestFit="1" customWidth="1"/>
    <col min="7168" max="7168" width="6" customWidth="1"/>
    <col min="7169" max="7169" width="5.5" bestFit="1" customWidth="1"/>
    <col min="7170" max="7170" width="6" customWidth="1"/>
    <col min="7171" max="7171" width="5.5" bestFit="1" customWidth="1"/>
    <col min="7172" max="7172" width="6" customWidth="1"/>
    <col min="7173" max="7173" width="5.5" bestFit="1" customWidth="1"/>
    <col min="7174" max="7174" width="6.5" bestFit="1" customWidth="1"/>
    <col min="7175" max="7175" width="8.33203125" bestFit="1" customWidth="1"/>
    <col min="7415" max="7415" width="6.83203125" bestFit="1" customWidth="1"/>
    <col min="7416" max="7416" width="20.6640625" bestFit="1" customWidth="1"/>
    <col min="7417" max="7417" width="21.6640625" bestFit="1" customWidth="1"/>
    <col min="7418" max="7418" width="6" bestFit="1" customWidth="1"/>
    <col min="7419" max="7419" width="5.5" bestFit="1" customWidth="1"/>
    <col min="7420" max="7420" width="6" customWidth="1"/>
    <col min="7421" max="7421" width="5.5" bestFit="1" customWidth="1"/>
    <col min="7422" max="7422" width="6" customWidth="1"/>
    <col min="7423" max="7423" width="5.5" bestFit="1" customWidth="1"/>
    <col min="7424" max="7424" width="6" customWidth="1"/>
    <col min="7425" max="7425" width="5.5" bestFit="1" customWidth="1"/>
    <col min="7426" max="7426" width="6" customWidth="1"/>
    <col min="7427" max="7427" width="5.5" bestFit="1" customWidth="1"/>
    <col min="7428" max="7428" width="6" customWidth="1"/>
    <col min="7429" max="7429" width="5.5" bestFit="1" customWidth="1"/>
    <col min="7430" max="7430" width="6.5" bestFit="1" customWidth="1"/>
    <col min="7431" max="7431" width="8.33203125" bestFit="1" customWidth="1"/>
    <col min="7671" max="7671" width="6.83203125" bestFit="1" customWidth="1"/>
    <col min="7672" max="7672" width="20.6640625" bestFit="1" customWidth="1"/>
    <col min="7673" max="7673" width="21.6640625" bestFit="1" customWidth="1"/>
    <col min="7674" max="7674" width="6" bestFit="1" customWidth="1"/>
    <col min="7675" max="7675" width="5.5" bestFit="1" customWidth="1"/>
    <col min="7676" max="7676" width="6" customWidth="1"/>
    <col min="7677" max="7677" width="5.5" bestFit="1" customWidth="1"/>
    <col min="7678" max="7678" width="6" customWidth="1"/>
    <col min="7679" max="7679" width="5.5" bestFit="1" customWidth="1"/>
    <col min="7680" max="7680" width="6" customWidth="1"/>
    <col min="7681" max="7681" width="5.5" bestFit="1" customWidth="1"/>
    <col min="7682" max="7682" width="6" customWidth="1"/>
    <col min="7683" max="7683" width="5.5" bestFit="1" customWidth="1"/>
    <col min="7684" max="7684" width="6" customWidth="1"/>
    <col min="7685" max="7685" width="5.5" bestFit="1" customWidth="1"/>
    <col min="7686" max="7686" width="6.5" bestFit="1" customWidth="1"/>
    <col min="7687" max="7687" width="8.33203125" bestFit="1" customWidth="1"/>
    <col min="7927" max="7927" width="6.83203125" bestFit="1" customWidth="1"/>
    <col min="7928" max="7928" width="20.6640625" bestFit="1" customWidth="1"/>
    <col min="7929" max="7929" width="21.6640625" bestFit="1" customWidth="1"/>
    <col min="7930" max="7930" width="6" bestFit="1" customWidth="1"/>
    <col min="7931" max="7931" width="5.5" bestFit="1" customWidth="1"/>
    <col min="7932" max="7932" width="6" customWidth="1"/>
    <col min="7933" max="7933" width="5.5" bestFit="1" customWidth="1"/>
    <col min="7934" max="7934" width="6" customWidth="1"/>
    <col min="7935" max="7935" width="5.5" bestFit="1" customWidth="1"/>
    <col min="7936" max="7936" width="6" customWidth="1"/>
    <col min="7937" max="7937" width="5.5" bestFit="1" customWidth="1"/>
    <col min="7938" max="7938" width="6" customWidth="1"/>
    <col min="7939" max="7939" width="5.5" bestFit="1" customWidth="1"/>
    <col min="7940" max="7940" width="6" customWidth="1"/>
    <col min="7941" max="7941" width="5.5" bestFit="1" customWidth="1"/>
    <col min="7942" max="7942" width="6.5" bestFit="1" customWidth="1"/>
    <col min="7943" max="7943" width="8.33203125" bestFit="1" customWidth="1"/>
    <col min="8183" max="8183" width="6.83203125" bestFit="1" customWidth="1"/>
    <col min="8184" max="8184" width="20.6640625" bestFit="1" customWidth="1"/>
    <col min="8185" max="8185" width="21.6640625" bestFit="1" customWidth="1"/>
    <col min="8186" max="8186" width="6" bestFit="1" customWidth="1"/>
    <col min="8187" max="8187" width="5.5" bestFit="1" customWidth="1"/>
    <col min="8188" max="8188" width="6" customWidth="1"/>
    <col min="8189" max="8189" width="5.5" bestFit="1" customWidth="1"/>
    <col min="8190" max="8190" width="6" customWidth="1"/>
    <col min="8191" max="8191" width="5.5" bestFit="1" customWidth="1"/>
    <col min="8192" max="8192" width="6" customWidth="1"/>
    <col min="8193" max="8193" width="5.5" bestFit="1" customWidth="1"/>
    <col min="8194" max="8194" width="6" customWidth="1"/>
    <col min="8195" max="8195" width="5.5" bestFit="1" customWidth="1"/>
    <col min="8196" max="8196" width="6" customWidth="1"/>
    <col min="8197" max="8197" width="5.5" bestFit="1" customWidth="1"/>
    <col min="8198" max="8198" width="6.5" bestFit="1" customWidth="1"/>
    <col min="8199" max="8199" width="8.33203125" bestFit="1" customWidth="1"/>
    <col min="8439" max="8439" width="6.83203125" bestFit="1" customWidth="1"/>
    <col min="8440" max="8440" width="20.6640625" bestFit="1" customWidth="1"/>
    <col min="8441" max="8441" width="21.6640625" bestFit="1" customWidth="1"/>
    <col min="8442" max="8442" width="6" bestFit="1" customWidth="1"/>
    <col min="8443" max="8443" width="5.5" bestFit="1" customWidth="1"/>
    <col min="8444" max="8444" width="6" customWidth="1"/>
    <col min="8445" max="8445" width="5.5" bestFit="1" customWidth="1"/>
    <col min="8446" max="8446" width="6" customWidth="1"/>
    <col min="8447" max="8447" width="5.5" bestFit="1" customWidth="1"/>
    <col min="8448" max="8448" width="6" customWidth="1"/>
    <col min="8449" max="8449" width="5.5" bestFit="1" customWidth="1"/>
    <col min="8450" max="8450" width="6" customWidth="1"/>
    <col min="8451" max="8451" width="5.5" bestFit="1" customWidth="1"/>
    <col min="8452" max="8452" width="6" customWidth="1"/>
    <col min="8453" max="8453" width="5.5" bestFit="1" customWidth="1"/>
    <col min="8454" max="8454" width="6.5" bestFit="1" customWidth="1"/>
    <col min="8455" max="8455" width="8.33203125" bestFit="1" customWidth="1"/>
    <col min="8695" max="8695" width="6.83203125" bestFit="1" customWidth="1"/>
    <col min="8696" max="8696" width="20.6640625" bestFit="1" customWidth="1"/>
    <col min="8697" max="8697" width="21.6640625" bestFit="1" customWidth="1"/>
    <col min="8698" max="8698" width="6" bestFit="1" customWidth="1"/>
    <col min="8699" max="8699" width="5.5" bestFit="1" customWidth="1"/>
    <col min="8700" max="8700" width="6" customWidth="1"/>
    <col min="8701" max="8701" width="5.5" bestFit="1" customWidth="1"/>
    <col min="8702" max="8702" width="6" customWidth="1"/>
    <col min="8703" max="8703" width="5.5" bestFit="1" customWidth="1"/>
    <col min="8704" max="8704" width="6" customWidth="1"/>
    <col min="8705" max="8705" width="5.5" bestFit="1" customWidth="1"/>
    <col min="8706" max="8706" width="6" customWidth="1"/>
    <col min="8707" max="8707" width="5.5" bestFit="1" customWidth="1"/>
    <col min="8708" max="8708" width="6" customWidth="1"/>
    <col min="8709" max="8709" width="5.5" bestFit="1" customWidth="1"/>
    <col min="8710" max="8710" width="6.5" bestFit="1" customWidth="1"/>
    <col min="8711" max="8711" width="8.33203125" bestFit="1" customWidth="1"/>
    <col min="8951" max="8951" width="6.83203125" bestFit="1" customWidth="1"/>
    <col min="8952" max="8952" width="20.6640625" bestFit="1" customWidth="1"/>
    <col min="8953" max="8953" width="21.6640625" bestFit="1" customWidth="1"/>
    <col min="8954" max="8954" width="6" bestFit="1" customWidth="1"/>
    <col min="8955" max="8955" width="5.5" bestFit="1" customWidth="1"/>
    <col min="8956" max="8956" width="6" customWidth="1"/>
    <col min="8957" max="8957" width="5.5" bestFit="1" customWidth="1"/>
    <col min="8958" max="8958" width="6" customWidth="1"/>
    <col min="8959" max="8959" width="5.5" bestFit="1" customWidth="1"/>
    <col min="8960" max="8960" width="6" customWidth="1"/>
    <col min="8961" max="8961" width="5.5" bestFit="1" customWidth="1"/>
    <col min="8962" max="8962" width="6" customWidth="1"/>
    <col min="8963" max="8963" width="5.5" bestFit="1" customWidth="1"/>
    <col min="8964" max="8964" width="6" customWidth="1"/>
    <col min="8965" max="8965" width="5.5" bestFit="1" customWidth="1"/>
    <col min="8966" max="8966" width="6.5" bestFit="1" customWidth="1"/>
    <col min="8967" max="8967" width="8.33203125" bestFit="1" customWidth="1"/>
    <col min="9207" max="9207" width="6.83203125" bestFit="1" customWidth="1"/>
    <col min="9208" max="9208" width="20.6640625" bestFit="1" customWidth="1"/>
    <col min="9209" max="9209" width="21.6640625" bestFit="1" customWidth="1"/>
    <col min="9210" max="9210" width="6" bestFit="1" customWidth="1"/>
    <col min="9211" max="9211" width="5.5" bestFit="1" customWidth="1"/>
    <col min="9212" max="9212" width="6" customWidth="1"/>
    <col min="9213" max="9213" width="5.5" bestFit="1" customWidth="1"/>
    <col min="9214" max="9214" width="6" customWidth="1"/>
    <col min="9215" max="9215" width="5.5" bestFit="1" customWidth="1"/>
    <col min="9216" max="9216" width="6" customWidth="1"/>
    <col min="9217" max="9217" width="5.5" bestFit="1" customWidth="1"/>
    <col min="9218" max="9218" width="6" customWidth="1"/>
    <col min="9219" max="9219" width="5.5" bestFit="1" customWidth="1"/>
    <col min="9220" max="9220" width="6" customWidth="1"/>
    <col min="9221" max="9221" width="5.5" bestFit="1" customWidth="1"/>
    <col min="9222" max="9222" width="6.5" bestFit="1" customWidth="1"/>
    <col min="9223" max="9223" width="8.33203125" bestFit="1" customWidth="1"/>
    <col min="9463" max="9463" width="6.83203125" bestFit="1" customWidth="1"/>
    <col min="9464" max="9464" width="20.6640625" bestFit="1" customWidth="1"/>
    <col min="9465" max="9465" width="21.6640625" bestFit="1" customWidth="1"/>
    <col min="9466" max="9466" width="6" bestFit="1" customWidth="1"/>
    <col min="9467" max="9467" width="5.5" bestFit="1" customWidth="1"/>
    <col min="9468" max="9468" width="6" customWidth="1"/>
    <col min="9469" max="9469" width="5.5" bestFit="1" customWidth="1"/>
    <col min="9470" max="9470" width="6" customWidth="1"/>
    <col min="9471" max="9471" width="5.5" bestFit="1" customWidth="1"/>
    <col min="9472" max="9472" width="6" customWidth="1"/>
    <col min="9473" max="9473" width="5.5" bestFit="1" customWidth="1"/>
    <col min="9474" max="9474" width="6" customWidth="1"/>
    <col min="9475" max="9475" width="5.5" bestFit="1" customWidth="1"/>
    <col min="9476" max="9476" width="6" customWidth="1"/>
    <col min="9477" max="9477" width="5.5" bestFit="1" customWidth="1"/>
    <col min="9478" max="9478" width="6.5" bestFit="1" customWidth="1"/>
    <col min="9479" max="9479" width="8.33203125" bestFit="1" customWidth="1"/>
    <col min="9719" max="9719" width="6.83203125" bestFit="1" customWidth="1"/>
    <col min="9720" max="9720" width="20.6640625" bestFit="1" customWidth="1"/>
    <col min="9721" max="9721" width="21.6640625" bestFit="1" customWidth="1"/>
    <col min="9722" max="9722" width="6" bestFit="1" customWidth="1"/>
    <col min="9723" max="9723" width="5.5" bestFit="1" customWidth="1"/>
    <col min="9724" max="9724" width="6" customWidth="1"/>
    <col min="9725" max="9725" width="5.5" bestFit="1" customWidth="1"/>
    <col min="9726" max="9726" width="6" customWidth="1"/>
    <col min="9727" max="9727" width="5.5" bestFit="1" customWidth="1"/>
    <col min="9728" max="9728" width="6" customWidth="1"/>
    <col min="9729" max="9729" width="5.5" bestFit="1" customWidth="1"/>
    <col min="9730" max="9730" width="6" customWidth="1"/>
    <col min="9731" max="9731" width="5.5" bestFit="1" customWidth="1"/>
    <col min="9732" max="9732" width="6" customWidth="1"/>
    <col min="9733" max="9733" width="5.5" bestFit="1" customWidth="1"/>
    <col min="9734" max="9734" width="6.5" bestFit="1" customWidth="1"/>
    <col min="9735" max="9735" width="8.33203125" bestFit="1" customWidth="1"/>
    <col min="9975" max="9975" width="6.83203125" bestFit="1" customWidth="1"/>
    <col min="9976" max="9976" width="20.6640625" bestFit="1" customWidth="1"/>
    <col min="9977" max="9977" width="21.6640625" bestFit="1" customWidth="1"/>
    <col min="9978" max="9978" width="6" bestFit="1" customWidth="1"/>
    <col min="9979" max="9979" width="5.5" bestFit="1" customWidth="1"/>
    <col min="9980" max="9980" width="6" customWidth="1"/>
    <col min="9981" max="9981" width="5.5" bestFit="1" customWidth="1"/>
    <col min="9982" max="9982" width="6" customWidth="1"/>
    <col min="9983" max="9983" width="5.5" bestFit="1" customWidth="1"/>
    <col min="9984" max="9984" width="6" customWidth="1"/>
    <col min="9985" max="9985" width="5.5" bestFit="1" customWidth="1"/>
    <col min="9986" max="9986" width="6" customWidth="1"/>
    <col min="9987" max="9987" width="5.5" bestFit="1" customWidth="1"/>
    <col min="9988" max="9988" width="6" customWidth="1"/>
    <col min="9989" max="9989" width="5.5" bestFit="1" customWidth="1"/>
    <col min="9990" max="9990" width="6.5" bestFit="1" customWidth="1"/>
    <col min="9991" max="9991" width="8.33203125" bestFit="1" customWidth="1"/>
    <col min="10231" max="10231" width="6.83203125" bestFit="1" customWidth="1"/>
    <col min="10232" max="10232" width="20.6640625" bestFit="1" customWidth="1"/>
    <col min="10233" max="10233" width="21.6640625" bestFit="1" customWidth="1"/>
    <col min="10234" max="10234" width="6" bestFit="1" customWidth="1"/>
    <col min="10235" max="10235" width="5.5" bestFit="1" customWidth="1"/>
    <col min="10236" max="10236" width="6" customWidth="1"/>
    <col min="10237" max="10237" width="5.5" bestFit="1" customWidth="1"/>
    <col min="10238" max="10238" width="6" customWidth="1"/>
    <col min="10239" max="10239" width="5.5" bestFit="1" customWidth="1"/>
    <col min="10240" max="10240" width="6" customWidth="1"/>
    <col min="10241" max="10241" width="5.5" bestFit="1" customWidth="1"/>
    <col min="10242" max="10242" width="6" customWidth="1"/>
    <col min="10243" max="10243" width="5.5" bestFit="1" customWidth="1"/>
    <col min="10244" max="10244" width="6" customWidth="1"/>
    <col min="10245" max="10245" width="5.5" bestFit="1" customWidth="1"/>
    <col min="10246" max="10246" width="6.5" bestFit="1" customWidth="1"/>
    <col min="10247" max="10247" width="8.33203125" bestFit="1" customWidth="1"/>
    <col min="10487" max="10487" width="6.83203125" bestFit="1" customWidth="1"/>
    <col min="10488" max="10488" width="20.6640625" bestFit="1" customWidth="1"/>
    <col min="10489" max="10489" width="21.6640625" bestFit="1" customWidth="1"/>
    <col min="10490" max="10490" width="6" bestFit="1" customWidth="1"/>
    <col min="10491" max="10491" width="5.5" bestFit="1" customWidth="1"/>
    <col min="10492" max="10492" width="6" customWidth="1"/>
    <col min="10493" max="10493" width="5.5" bestFit="1" customWidth="1"/>
    <col min="10494" max="10494" width="6" customWidth="1"/>
    <col min="10495" max="10495" width="5.5" bestFit="1" customWidth="1"/>
    <col min="10496" max="10496" width="6" customWidth="1"/>
    <col min="10497" max="10497" width="5.5" bestFit="1" customWidth="1"/>
    <col min="10498" max="10498" width="6" customWidth="1"/>
    <col min="10499" max="10499" width="5.5" bestFit="1" customWidth="1"/>
    <col min="10500" max="10500" width="6" customWidth="1"/>
    <col min="10501" max="10501" width="5.5" bestFit="1" customWidth="1"/>
    <col min="10502" max="10502" width="6.5" bestFit="1" customWidth="1"/>
    <col min="10503" max="10503" width="8.33203125" bestFit="1" customWidth="1"/>
    <col min="10743" max="10743" width="6.83203125" bestFit="1" customWidth="1"/>
    <col min="10744" max="10744" width="20.6640625" bestFit="1" customWidth="1"/>
    <col min="10745" max="10745" width="21.6640625" bestFit="1" customWidth="1"/>
    <col min="10746" max="10746" width="6" bestFit="1" customWidth="1"/>
    <col min="10747" max="10747" width="5.5" bestFit="1" customWidth="1"/>
    <col min="10748" max="10748" width="6" customWidth="1"/>
    <col min="10749" max="10749" width="5.5" bestFit="1" customWidth="1"/>
    <col min="10750" max="10750" width="6" customWidth="1"/>
    <col min="10751" max="10751" width="5.5" bestFit="1" customWidth="1"/>
    <col min="10752" max="10752" width="6" customWidth="1"/>
    <col min="10753" max="10753" width="5.5" bestFit="1" customWidth="1"/>
    <col min="10754" max="10754" width="6" customWidth="1"/>
    <col min="10755" max="10755" width="5.5" bestFit="1" customWidth="1"/>
    <col min="10756" max="10756" width="6" customWidth="1"/>
    <col min="10757" max="10757" width="5.5" bestFit="1" customWidth="1"/>
    <col min="10758" max="10758" width="6.5" bestFit="1" customWidth="1"/>
    <col min="10759" max="10759" width="8.33203125" bestFit="1" customWidth="1"/>
    <col min="10999" max="10999" width="6.83203125" bestFit="1" customWidth="1"/>
    <col min="11000" max="11000" width="20.6640625" bestFit="1" customWidth="1"/>
    <col min="11001" max="11001" width="21.6640625" bestFit="1" customWidth="1"/>
    <col min="11002" max="11002" width="6" bestFit="1" customWidth="1"/>
    <col min="11003" max="11003" width="5.5" bestFit="1" customWidth="1"/>
    <col min="11004" max="11004" width="6" customWidth="1"/>
    <col min="11005" max="11005" width="5.5" bestFit="1" customWidth="1"/>
    <col min="11006" max="11006" width="6" customWidth="1"/>
    <col min="11007" max="11007" width="5.5" bestFit="1" customWidth="1"/>
    <col min="11008" max="11008" width="6" customWidth="1"/>
    <col min="11009" max="11009" width="5.5" bestFit="1" customWidth="1"/>
    <col min="11010" max="11010" width="6" customWidth="1"/>
    <col min="11011" max="11011" width="5.5" bestFit="1" customWidth="1"/>
    <col min="11012" max="11012" width="6" customWidth="1"/>
    <col min="11013" max="11013" width="5.5" bestFit="1" customWidth="1"/>
    <col min="11014" max="11014" width="6.5" bestFit="1" customWidth="1"/>
    <col min="11015" max="11015" width="8.33203125" bestFit="1" customWidth="1"/>
    <col min="11255" max="11255" width="6.83203125" bestFit="1" customWidth="1"/>
    <col min="11256" max="11256" width="20.6640625" bestFit="1" customWidth="1"/>
    <col min="11257" max="11257" width="21.6640625" bestFit="1" customWidth="1"/>
    <col min="11258" max="11258" width="6" bestFit="1" customWidth="1"/>
    <col min="11259" max="11259" width="5.5" bestFit="1" customWidth="1"/>
    <col min="11260" max="11260" width="6" customWidth="1"/>
    <col min="11261" max="11261" width="5.5" bestFit="1" customWidth="1"/>
    <col min="11262" max="11262" width="6" customWidth="1"/>
    <col min="11263" max="11263" width="5.5" bestFit="1" customWidth="1"/>
    <col min="11264" max="11264" width="6" customWidth="1"/>
    <col min="11265" max="11265" width="5.5" bestFit="1" customWidth="1"/>
    <col min="11266" max="11266" width="6" customWidth="1"/>
    <col min="11267" max="11267" width="5.5" bestFit="1" customWidth="1"/>
    <col min="11268" max="11268" width="6" customWidth="1"/>
    <col min="11269" max="11269" width="5.5" bestFit="1" customWidth="1"/>
    <col min="11270" max="11270" width="6.5" bestFit="1" customWidth="1"/>
    <col min="11271" max="11271" width="8.33203125" bestFit="1" customWidth="1"/>
    <col min="11511" max="11511" width="6.83203125" bestFit="1" customWidth="1"/>
    <col min="11512" max="11512" width="20.6640625" bestFit="1" customWidth="1"/>
    <col min="11513" max="11513" width="21.6640625" bestFit="1" customWidth="1"/>
    <col min="11514" max="11514" width="6" bestFit="1" customWidth="1"/>
    <col min="11515" max="11515" width="5.5" bestFit="1" customWidth="1"/>
    <col min="11516" max="11516" width="6" customWidth="1"/>
    <col min="11517" max="11517" width="5.5" bestFit="1" customWidth="1"/>
    <col min="11518" max="11518" width="6" customWidth="1"/>
    <col min="11519" max="11519" width="5.5" bestFit="1" customWidth="1"/>
    <col min="11520" max="11520" width="6" customWidth="1"/>
    <col min="11521" max="11521" width="5.5" bestFit="1" customWidth="1"/>
    <col min="11522" max="11522" width="6" customWidth="1"/>
    <col min="11523" max="11523" width="5.5" bestFit="1" customWidth="1"/>
    <col min="11524" max="11524" width="6" customWidth="1"/>
    <col min="11525" max="11525" width="5.5" bestFit="1" customWidth="1"/>
    <col min="11526" max="11526" width="6.5" bestFit="1" customWidth="1"/>
    <col min="11527" max="11527" width="8.33203125" bestFit="1" customWidth="1"/>
    <col min="11767" max="11767" width="6.83203125" bestFit="1" customWidth="1"/>
    <col min="11768" max="11768" width="20.6640625" bestFit="1" customWidth="1"/>
    <col min="11769" max="11769" width="21.6640625" bestFit="1" customWidth="1"/>
    <col min="11770" max="11770" width="6" bestFit="1" customWidth="1"/>
    <col min="11771" max="11771" width="5.5" bestFit="1" customWidth="1"/>
    <col min="11772" max="11772" width="6" customWidth="1"/>
    <col min="11773" max="11773" width="5.5" bestFit="1" customWidth="1"/>
    <col min="11774" max="11774" width="6" customWidth="1"/>
    <col min="11775" max="11775" width="5.5" bestFit="1" customWidth="1"/>
    <col min="11776" max="11776" width="6" customWidth="1"/>
    <col min="11777" max="11777" width="5.5" bestFit="1" customWidth="1"/>
    <col min="11778" max="11778" width="6" customWidth="1"/>
    <col min="11779" max="11779" width="5.5" bestFit="1" customWidth="1"/>
    <col min="11780" max="11780" width="6" customWidth="1"/>
    <col min="11781" max="11781" width="5.5" bestFit="1" customWidth="1"/>
    <col min="11782" max="11782" width="6.5" bestFit="1" customWidth="1"/>
    <col min="11783" max="11783" width="8.33203125" bestFit="1" customWidth="1"/>
    <col min="12023" max="12023" width="6.83203125" bestFit="1" customWidth="1"/>
    <col min="12024" max="12024" width="20.6640625" bestFit="1" customWidth="1"/>
    <col min="12025" max="12025" width="21.6640625" bestFit="1" customWidth="1"/>
    <col min="12026" max="12026" width="6" bestFit="1" customWidth="1"/>
    <col min="12027" max="12027" width="5.5" bestFit="1" customWidth="1"/>
    <col min="12028" max="12028" width="6" customWidth="1"/>
    <col min="12029" max="12029" width="5.5" bestFit="1" customWidth="1"/>
    <col min="12030" max="12030" width="6" customWidth="1"/>
    <col min="12031" max="12031" width="5.5" bestFit="1" customWidth="1"/>
    <col min="12032" max="12032" width="6" customWidth="1"/>
    <col min="12033" max="12033" width="5.5" bestFit="1" customWidth="1"/>
    <col min="12034" max="12034" width="6" customWidth="1"/>
    <col min="12035" max="12035" width="5.5" bestFit="1" customWidth="1"/>
    <col min="12036" max="12036" width="6" customWidth="1"/>
    <col min="12037" max="12037" width="5.5" bestFit="1" customWidth="1"/>
    <col min="12038" max="12038" width="6.5" bestFit="1" customWidth="1"/>
    <col min="12039" max="12039" width="8.33203125" bestFit="1" customWidth="1"/>
    <col min="12279" max="12279" width="6.83203125" bestFit="1" customWidth="1"/>
    <col min="12280" max="12280" width="20.6640625" bestFit="1" customWidth="1"/>
    <col min="12281" max="12281" width="21.6640625" bestFit="1" customWidth="1"/>
    <col min="12282" max="12282" width="6" bestFit="1" customWidth="1"/>
    <col min="12283" max="12283" width="5.5" bestFit="1" customWidth="1"/>
    <col min="12284" max="12284" width="6" customWidth="1"/>
    <col min="12285" max="12285" width="5.5" bestFit="1" customWidth="1"/>
    <col min="12286" max="12286" width="6" customWidth="1"/>
    <col min="12287" max="12287" width="5.5" bestFit="1" customWidth="1"/>
    <col min="12288" max="12288" width="6" customWidth="1"/>
    <col min="12289" max="12289" width="5.5" bestFit="1" customWidth="1"/>
    <col min="12290" max="12290" width="6" customWidth="1"/>
    <col min="12291" max="12291" width="5.5" bestFit="1" customWidth="1"/>
    <col min="12292" max="12292" width="6" customWidth="1"/>
    <col min="12293" max="12293" width="5.5" bestFit="1" customWidth="1"/>
    <col min="12294" max="12294" width="6.5" bestFit="1" customWidth="1"/>
    <col min="12295" max="12295" width="8.33203125" bestFit="1" customWidth="1"/>
    <col min="12535" max="12535" width="6.83203125" bestFit="1" customWidth="1"/>
    <col min="12536" max="12536" width="20.6640625" bestFit="1" customWidth="1"/>
    <col min="12537" max="12537" width="21.6640625" bestFit="1" customWidth="1"/>
    <col min="12538" max="12538" width="6" bestFit="1" customWidth="1"/>
    <col min="12539" max="12539" width="5.5" bestFit="1" customWidth="1"/>
    <col min="12540" max="12540" width="6" customWidth="1"/>
    <col min="12541" max="12541" width="5.5" bestFit="1" customWidth="1"/>
    <col min="12542" max="12542" width="6" customWidth="1"/>
    <col min="12543" max="12543" width="5.5" bestFit="1" customWidth="1"/>
    <col min="12544" max="12544" width="6" customWidth="1"/>
    <col min="12545" max="12545" width="5.5" bestFit="1" customWidth="1"/>
    <col min="12546" max="12546" width="6" customWidth="1"/>
    <col min="12547" max="12547" width="5.5" bestFit="1" customWidth="1"/>
    <col min="12548" max="12548" width="6" customWidth="1"/>
    <col min="12549" max="12549" width="5.5" bestFit="1" customWidth="1"/>
    <col min="12550" max="12550" width="6.5" bestFit="1" customWidth="1"/>
    <col min="12551" max="12551" width="8.33203125" bestFit="1" customWidth="1"/>
    <col min="12791" max="12791" width="6.83203125" bestFit="1" customWidth="1"/>
    <col min="12792" max="12792" width="20.6640625" bestFit="1" customWidth="1"/>
    <col min="12793" max="12793" width="21.6640625" bestFit="1" customWidth="1"/>
    <col min="12794" max="12794" width="6" bestFit="1" customWidth="1"/>
    <col min="12795" max="12795" width="5.5" bestFit="1" customWidth="1"/>
    <col min="12796" max="12796" width="6" customWidth="1"/>
    <col min="12797" max="12797" width="5.5" bestFit="1" customWidth="1"/>
    <col min="12798" max="12798" width="6" customWidth="1"/>
    <col min="12799" max="12799" width="5.5" bestFit="1" customWidth="1"/>
    <col min="12800" max="12800" width="6" customWidth="1"/>
    <col min="12801" max="12801" width="5.5" bestFit="1" customWidth="1"/>
    <col min="12802" max="12802" width="6" customWidth="1"/>
    <col min="12803" max="12803" width="5.5" bestFit="1" customWidth="1"/>
    <col min="12804" max="12804" width="6" customWidth="1"/>
    <col min="12805" max="12805" width="5.5" bestFit="1" customWidth="1"/>
    <col min="12806" max="12806" width="6.5" bestFit="1" customWidth="1"/>
    <col min="12807" max="12807" width="8.33203125" bestFit="1" customWidth="1"/>
    <col min="13047" max="13047" width="6.83203125" bestFit="1" customWidth="1"/>
    <col min="13048" max="13048" width="20.6640625" bestFit="1" customWidth="1"/>
    <col min="13049" max="13049" width="21.6640625" bestFit="1" customWidth="1"/>
    <col min="13050" max="13050" width="6" bestFit="1" customWidth="1"/>
    <col min="13051" max="13051" width="5.5" bestFit="1" customWidth="1"/>
    <col min="13052" max="13052" width="6" customWidth="1"/>
    <col min="13053" max="13053" width="5.5" bestFit="1" customWidth="1"/>
    <col min="13054" max="13054" width="6" customWidth="1"/>
    <col min="13055" max="13055" width="5.5" bestFit="1" customWidth="1"/>
    <col min="13056" max="13056" width="6" customWidth="1"/>
    <col min="13057" max="13057" width="5.5" bestFit="1" customWidth="1"/>
    <col min="13058" max="13058" width="6" customWidth="1"/>
    <col min="13059" max="13059" width="5.5" bestFit="1" customWidth="1"/>
    <col min="13060" max="13060" width="6" customWidth="1"/>
    <col min="13061" max="13061" width="5.5" bestFit="1" customWidth="1"/>
    <col min="13062" max="13062" width="6.5" bestFit="1" customWidth="1"/>
    <col min="13063" max="13063" width="8.33203125" bestFit="1" customWidth="1"/>
    <col min="13303" max="13303" width="6.83203125" bestFit="1" customWidth="1"/>
    <col min="13304" max="13304" width="20.6640625" bestFit="1" customWidth="1"/>
    <col min="13305" max="13305" width="21.6640625" bestFit="1" customWidth="1"/>
    <col min="13306" max="13306" width="6" bestFit="1" customWidth="1"/>
    <col min="13307" max="13307" width="5.5" bestFit="1" customWidth="1"/>
    <col min="13308" max="13308" width="6" customWidth="1"/>
    <col min="13309" max="13309" width="5.5" bestFit="1" customWidth="1"/>
    <col min="13310" max="13310" width="6" customWidth="1"/>
    <col min="13311" max="13311" width="5.5" bestFit="1" customWidth="1"/>
    <col min="13312" max="13312" width="6" customWidth="1"/>
    <col min="13313" max="13313" width="5.5" bestFit="1" customWidth="1"/>
    <col min="13314" max="13314" width="6" customWidth="1"/>
    <col min="13315" max="13315" width="5.5" bestFit="1" customWidth="1"/>
    <col min="13316" max="13316" width="6" customWidth="1"/>
    <col min="13317" max="13317" width="5.5" bestFit="1" customWidth="1"/>
    <col min="13318" max="13318" width="6.5" bestFit="1" customWidth="1"/>
    <col min="13319" max="13319" width="8.33203125" bestFit="1" customWidth="1"/>
    <col min="13559" max="13559" width="6.83203125" bestFit="1" customWidth="1"/>
    <col min="13560" max="13560" width="20.6640625" bestFit="1" customWidth="1"/>
    <col min="13561" max="13561" width="21.6640625" bestFit="1" customWidth="1"/>
    <col min="13562" max="13562" width="6" bestFit="1" customWidth="1"/>
    <col min="13563" max="13563" width="5.5" bestFit="1" customWidth="1"/>
    <col min="13564" max="13564" width="6" customWidth="1"/>
    <col min="13565" max="13565" width="5.5" bestFit="1" customWidth="1"/>
    <col min="13566" max="13566" width="6" customWidth="1"/>
    <col min="13567" max="13567" width="5.5" bestFit="1" customWidth="1"/>
    <col min="13568" max="13568" width="6" customWidth="1"/>
    <col min="13569" max="13569" width="5.5" bestFit="1" customWidth="1"/>
    <col min="13570" max="13570" width="6" customWidth="1"/>
    <col min="13571" max="13571" width="5.5" bestFit="1" customWidth="1"/>
    <col min="13572" max="13572" width="6" customWidth="1"/>
    <col min="13573" max="13573" width="5.5" bestFit="1" customWidth="1"/>
    <col min="13574" max="13574" width="6.5" bestFit="1" customWidth="1"/>
    <col min="13575" max="13575" width="8.33203125" bestFit="1" customWidth="1"/>
    <col min="13815" max="13815" width="6.83203125" bestFit="1" customWidth="1"/>
    <col min="13816" max="13816" width="20.6640625" bestFit="1" customWidth="1"/>
    <col min="13817" max="13817" width="21.6640625" bestFit="1" customWidth="1"/>
    <col min="13818" max="13818" width="6" bestFit="1" customWidth="1"/>
    <col min="13819" max="13819" width="5.5" bestFit="1" customWidth="1"/>
    <col min="13820" max="13820" width="6" customWidth="1"/>
    <col min="13821" max="13821" width="5.5" bestFit="1" customWidth="1"/>
    <col min="13822" max="13822" width="6" customWidth="1"/>
    <col min="13823" max="13823" width="5.5" bestFit="1" customWidth="1"/>
    <col min="13824" max="13824" width="6" customWidth="1"/>
    <col min="13825" max="13825" width="5.5" bestFit="1" customWidth="1"/>
    <col min="13826" max="13826" width="6" customWidth="1"/>
    <col min="13827" max="13827" width="5.5" bestFit="1" customWidth="1"/>
    <col min="13828" max="13828" width="6" customWidth="1"/>
    <col min="13829" max="13829" width="5.5" bestFit="1" customWidth="1"/>
    <col min="13830" max="13830" width="6.5" bestFit="1" customWidth="1"/>
    <col min="13831" max="13831" width="8.33203125" bestFit="1" customWidth="1"/>
    <col min="14071" max="14071" width="6.83203125" bestFit="1" customWidth="1"/>
    <col min="14072" max="14072" width="20.6640625" bestFit="1" customWidth="1"/>
    <col min="14073" max="14073" width="21.6640625" bestFit="1" customWidth="1"/>
    <col min="14074" max="14074" width="6" bestFit="1" customWidth="1"/>
    <col min="14075" max="14075" width="5.5" bestFit="1" customWidth="1"/>
    <col min="14076" max="14076" width="6" customWidth="1"/>
    <col min="14077" max="14077" width="5.5" bestFit="1" customWidth="1"/>
    <col min="14078" max="14078" width="6" customWidth="1"/>
    <col min="14079" max="14079" width="5.5" bestFit="1" customWidth="1"/>
    <col min="14080" max="14080" width="6" customWidth="1"/>
    <col min="14081" max="14081" width="5.5" bestFit="1" customWidth="1"/>
    <col min="14082" max="14082" width="6" customWidth="1"/>
    <col min="14083" max="14083" width="5.5" bestFit="1" customWidth="1"/>
    <col min="14084" max="14084" width="6" customWidth="1"/>
    <col min="14085" max="14085" width="5.5" bestFit="1" customWidth="1"/>
    <col min="14086" max="14086" width="6.5" bestFit="1" customWidth="1"/>
    <col min="14087" max="14087" width="8.33203125" bestFit="1" customWidth="1"/>
    <col min="14327" max="14327" width="6.83203125" bestFit="1" customWidth="1"/>
    <col min="14328" max="14328" width="20.6640625" bestFit="1" customWidth="1"/>
    <col min="14329" max="14329" width="21.6640625" bestFit="1" customWidth="1"/>
    <col min="14330" max="14330" width="6" bestFit="1" customWidth="1"/>
    <col min="14331" max="14331" width="5.5" bestFit="1" customWidth="1"/>
    <col min="14332" max="14332" width="6" customWidth="1"/>
    <col min="14333" max="14333" width="5.5" bestFit="1" customWidth="1"/>
    <col min="14334" max="14334" width="6" customWidth="1"/>
    <col min="14335" max="14335" width="5.5" bestFit="1" customWidth="1"/>
    <col min="14336" max="14336" width="6" customWidth="1"/>
    <col min="14337" max="14337" width="5.5" bestFit="1" customWidth="1"/>
    <col min="14338" max="14338" width="6" customWidth="1"/>
    <col min="14339" max="14339" width="5.5" bestFit="1" customWidth="1"/>
    <col min="14340" max="14340" width="6" customWidth="1"/>
    <col min="14341" max="14341" width="5.5" bestFit="1" customWidth="1"/>
    <col min="14342" max="14342" width="6.5" bestFit="1" customWidth="1"/>
    <col min="14343" max="14343" width="8.33203125" bestFit="1" customWidth="1"/>
    <col min="14583" max="14583" width="6.83203125" bestFit="1" customWidth="1"/>
    <col min="14584" max="14584" width="20.6640625" bestFit="1" customWidth="1"/>
    <col min="14585" max="14585" width="21.6640625" bestFit="1" customWidth="1"/>
    <col min="14586" max="14586" width="6" bestFit="1" customWidth="1"/>
    <col min="14587" max="14587" width="5.5" bestFit="1" customWidth="1"/>
    <col min="14588" max="14588" width="6" customWidth="1"/>
    <col min="14589" max="14589" width="5.5" bestFit="1" customWidth="1"/>
    <col min="14590" max="14590" width="6" customWidth="1"/>
    <col min="14591" max="14591" width="5.5" bestFit="1" customWidth="1"/>
    <col min="14592" max="14592" width="6" customWidth="1"/>
    <col min="14593" max="14593" width="5.5" bestFit="1" customWidth="1"/>
    <col min="14594" max="14594" width="6" customWidth="1"/>
    <col min="14595" max="14595" width="5.5" bestFit="1" customWidth="1"/>
    <col min="14596" max="14596" width="6" customWidth="1"/>
    <col min="14597" max="14597" width="5.5" bestFit="1" customWidth="1"/>
    <col min="14598" max="14598" width="6.5" bestFit="1" customWidth="1"/>
    <col min="14599" max="14599" width="8.33203125" bestFit="1" customWidth="1"/>
    <col min="14839" max="14839" width="6.83203125" bestFit="1" customWidth="1"/>
    <col min="14840" max="14840" width="20.6640625" bestFit="1" customWidth="1"/>
    <col min="14841" max="14841" width="21.6640625" bestFit="1" customWidth="1"/>
    <col min="14842" max="14842" width="6" bestFit="1" customWidth="1"/>
    <col min="14843" max="14843" width="5.5" bestFit="1" customWidth="1"/>
    <col min="14844" max="14844" width="6" customWidth="1"/>
    <col min="14845" max="14845" width="5.5" bestFit="1" customWidth="1"/>
    <col min="14846" max="14846" width="6" customWidth="1"/>
    <col min="14847" max="14847" width="5.5" bestFit="1" customWidth="1"/>
    <col min="14848" max="14848" width="6" customWidth="1"/>
    <col min="14849" max="14849" width="5.5" bestFit="1" customWidth="1"/>
    <col min="14850" max="14850" width="6" customWidth="1"/>
    <col min="14851" max="14851" width="5.5" bestFit="1" customWidth="1"/>
    <col min="14852" max="14852" width="6" customWidth="1"/>
    <col min="14853" max="14853" width="5.5" bestFit="1" customWidth="1"/>
    <col min="14854" max="14854" width="6.5" bestFit="1" customWidth="1"/>
    <col min="14855" max="14855" width="8.33203125" bestFit="1" customWidth="1"/>
    <col min="15095" max="15095" width="6.83203125" bestFit="1" customWidth="1"/>
    <col min="15096" max="15096" width="20.6640625" bestFit="1" customWidth="1"/>
    <col min="15097" max="15097" width="21.6640625" bestFit="1" customWidth="1"/>
    <col min="15098" max="15098" width="6" bestFit="1" customWidth="1"/>
    <col min="15099" max="15099" width="5.5" bestFit="1" customWidth="1"/>
    <col min="15100" max="15100" width="6" customWidth="1"/>
    <col min="15101" max="15101" width="5.5" bestFit="1" customWidth="1"/>
    <col min="15102" max="15102" width="6" customWidth="1"/>
    <col min="15103" max="15103" width="5.5" bestFit="1" customWidth="1"/>
    <col min="15104" max="15104" width="6" customWidth="1"/>
    <col min="15105" max="15105" width="5.5" bestFit="1" customWidth="1"/>
    <col min="15106" max="15106" width="6" customWidth="1"/>
    <col min="15107" max="15107" width="5.5" bestFit="1" customWidth="1"/>
    <col min="15108" max="15108" width="6" customWidth="1"/>
    <col min="15109" max="15109" width="5.5" bestFit="1" customWidth="1"/>
    <col min="15110" max="15110" width="6.5" bestFit="1" customWidth="1"/>
    <col min="15111" max="15111" width="8.33203125" bestFit="1" customWidth="1"/>
    <col min="15351" max="15351" width="6.83203125" bestFit="1" customWidth="1"/>
    <col min="15352" max="15352" width="20.6640625" bestFit="1" customWidth="1"/>
    <col min="15353" max="15353" width="21.6640625" bestFit="1" customWidth="1"/>
    <col min="15354" max="15354" width="6" bestFit="1" customWidth="1"/>
    <col min="15355" max="15355" width="5.5" bestFit="1" customWidth="1"/>
    <col min="15356" max="15356" width="6" customWidth="1"/>
    <col min="15357" max="15357" width="5.5" bestFit="1" customWidth="1"/>
    <col min="15358" max="15358" width="6" customWidth="1"/>
    <col min="15359" max="15359" width="5.5" bestFit="1" customWidth="1"/>
    <col min="15360" max="15360" width="6" customWidth="1"/>
    <col min="15361" max="15361" width="5.5" bestFit="1" customWidth="1"/>
    <col min="15362" max="15362" width="6" customWidth="1"/>
    <col min="15363" max="15363" width="5.5" bestFit="1" customWidth="1"/>
    <col min="15364" max="15364" width="6" customWidth="1"/>
    <col min="15365" max="15365" width="5.5" bestFit="1" customWidth="1"/>
    <col min="15366" max="15366" width="6.5" bestFit="1" customWidth="1"/>
    <col min="15367" max="15367" width="8.33203125" bestFit="1" customWidth="1"/>
    <col min="15607" max="15607" width="6.83203125" bestFit="1" customWidth="1"/>
    <col min="15608" max="15608" width="20.6640625" bestFit="1" customWidth="1"/>
    <col min="15609" max="15609" width="21.6640625" bestFit="1" customWidth="1"/>
    <col min="15610" max="15610" width="6" bestFit="1" customWidth="1"/>
    <col min="15611" max="15611" width="5.5" bestFit="1" customWidth="1"/>
    <col min="15612" max="15612" width="6" customWidth="1"/>
    <col min="15613" max="15613" width="5.5" bestFit="1" customWidth="1"/>
    <col min="15614" max="15614" width="6" customWidth="1"/>
    <col min="15615" max="15615" width="5.5" bestFit="1" customWidth="1"/>
    <col min="15616" max="15616" width="6" customWidth="1"/>
    <col min="15617" max="15617" width="5.5" bestFit="1" customWidth="1"/>
    <col min="15618" max="15618" width="6" customWidth="1"/>
    <col min="15619" max="15619" width="5.5" bestFit="1" customWidth="1"/>
    <col min="15620" max="15620" width="6" customWidth="1"/>
    <col min="15621" max="15621" width="5.5" bestFit="1" customWidth="1"/>
    <col min="15622" max="15622" width="6.5" bestFit="1" customWidth="1"/>
    <col min="15623" max="15623" width="8.33203125" bestFit="1" customWidth="1"/>
    <col min="15863" max="15863" width="6.83203125" bestFit="1" customWidth="1"/>
    <col min="15864" max="15864" width="20.6640625" bestFit="1" customWidth="1"/>
    <col min="15865" max="15865" width="21.6640625" bestFit="1" customWidth="1"/>
    <col min="15866" max="15866" width="6" bestFit="1" customWidth="1"/>
    <col min="15867" max="15867" width="5.5" bestFit="1" customWidth="1"/>
    <col min="15868" max="15868" width="6" customWidth="1"/>
    <col min="15869" max="15869" width="5.5" bestFit="1" customWidth="1"/>
    <col min="15870" max="15870" width="6" customWidth="1"/>
    <col min="15871" max="15871" width="5.5" bestFit="1" customWidth="1"/>
    <col min="15872" max="15872" width="6" customWidth="1"/>
    <col min="15873" max="15873" width="5.5" bestFit="1" customWidth="1"/>
    <col min="15874" max="15874" width="6" customWidth="1"/>
    <col min="15875" max="15875" width="5.5" bestFit="1" customWidth="1"/>
    <col min="15876" max="15876" width="6" customWidth="1"/>
    <col min="15877" max="15877" width="5.5" bestFit="1" customWidth="1"/>
    <col min="15878" max="15878" width="6.5" bestFit="1" customWidth="1"/>
    <col min="15879" max="15879" width="8.33203125" bestFit="1" customWidth="1"/>
    <col min="16119" max="16119" width="6.83203125" bestFit="1" customWidth="1"/>
    <col min="16120" max="16120" width="20.6640625" bestFit="1" customWidth="1"/>
    <col min="16121" max="16121" width="21.6640625" bestFit="1" customWidth="1"/>
    <col min="16122" max="16122" width="6" bestFit="1" customWidth="1"/>
    <col min="16123" max="16123" width="5.5" bestFit="1" customWidth="1"/>
    <col min="16124" max="16124" width="6" customWidth="1"/>
    <col min="16125" max="16125" width="5.5" bestFit="1" customWidth="1"/>
    <col min="16126" max="16126" width="6" customWidth="1"/>
    <col min="16127" max="16127" width="5.5" bestFit="1" customWidth="1"/>
    <col min="16128" max="16128" width="6" customWidth="1"/>
    <col min="16129" max="16129" width="5.5" bestFit="1" customWidth="1"/>
    <col min="16130" max="16130" width="6" customWidth="1"/>
    <col min="16131" max="16131" width="5.5" bestFit="1" customWidth="1"/>
    <col min="16132" max="16132" width="6" customWidth="1"/>
    <col min="16133" max="16133" width="5.5" bestFit="1" customWidth="1"/>
    <col min="16134" max="16134" width="6.5" bestFit="1" customWidth="1"/>
    <col min="16135" max="16135" width="8.33203125" bestFit="1" customWidth="1"/>
  </cols>
  <sheetData>
    <row r="1" spans="1:8">
      <c r="C1" s="13" t="s">
        <v>73</v>
      </c>
    </row>
    <row r="2" spans="1:8">
      <c r="A2" s="41" t="s">
        <v>22</v>
      </c>
      <c r="B2" s="41"/>
      <c r="C2" s="41"/>
      <c r="D2" s="41"/>
      <c r="E2" s="41"/>
      <c r="F2" s="41"/>
      <c r="G2" s="41"/>
    </row>
    <row r="3" spans="1:8" ht="16" thickBot="1">
      <c r="A3" s="42" t="s">
        <v>23</v>
      </c>
      <c r="B3" s="42"/>
      <c r="C3" s="42"/>
      <c r="D3" s="42"/>
      <c r="E3" s="42"/>
      <c r="F3" s="42"/>
      <c r="G3" s="42"/>
    </row>
    <row r="4" spans="1:8">
      <c r="A4" s="3"/>
      <c r="B4" s="1"/>
      <c r="C4" s="1"/>
      <c r="D4" s="3"/>
      <c r="E4" s="43" t="s">
        <v>10</v>
      </c>
      <c r="F4" s="43" t="s">
        <v>9</v>
      </c>
      <c r="G4" s="43" t="s">
        <v>11</v>
      </c>
      <c r="H4" s="46" t="s">
        <v>12</v>
      </c>
    </row>
    <row r="5" spans="1:8">
      <c r="A5" s="4" t="s">
        <v>0</v>
      </c>
      <c r="B5" s="2" t="s">
        <v>16</v>
      </c>
      <c r="C5" s="2" t="s">
        <v>1</v>
      </c>
      <c r="D5" s="4" t="s">
        <v>13</v>
      </c>
      <c r="E5" s="44"/>
      <c r="F5" s="44"/>
      <c r="G5" s="44"/>
      <c r="H5" s="47"/>
    </row>
    <row r="6" spans="1:8" ht="16" thickBot="1">
      <c r="A6" s="5"/>
      <c r="B6" s="21" t="s">
        <v>17</v>
      </c>
      <c r="C6" s="12" t="s">
        <v>18</v>
      </c>
      <c r="D6" s="5"/>
      <c r="E6" s="45"/>
      <c r="F6" s="45"/>
      <c r="G6" s="45"/>
      <c r="H6" s="48"/>
    </row>
    <row r="7" spans="1:8">
      <c r="A7" s="27" t="s">
        <v>2</v>
      </c>
      <c r="B7" s="27">
        <v>19</v>
      </c>
      <c r="C7" s="35" t="s">
        <v>53</v>
      </c>
      <c r="D7" s="37" t="s">
        <v>54</v>
      </c>
      <c r="E7" s="25">
        <v>231.61</v>
      </c>
      <c r="F7" s="26"/>
      <c r="G7" s="8">
        <f>SUM(E7:F7)</f>
        <v>231.61</v>
      </c>
      <c r="H7" s="10">
        <f>SUM(G7-$G$7)</f>
        <v>0</v>
      </c>
    </row>
    <row r="8" spans="1:8" ht="16" thickBot="1">
      <c r="A8" s="27" t="s">
        <v>3</v>
      </c>
      <c r="B8" s="27">
        <v>18</v>
      </c>
      <c r="C8" s="35" t="s">
        <v>52</v>
      </c>
      <c r="D8" s="37" t="s">
        <v>75</v>
      </c>
      <c r="E8" s="25">
        <v>253.01</v>
      </c>
      <c r="F8" s="26"/>
      <c r="G8" s="8">
        <f>SUM(E8:F8)</f>
        <v>253.01</v>
      </c>
      <c r="H8" s="10">
        <f t="shared" ref="H8" si="0">SUM(G8-$G$7)</f>
        <v>21.399999999999977</v>
      </c>
    </row>
    <row r="9" spans="1:8" ht="16" thickBot="1">
      <c r="A9" s="38" t="s">
        <v>20</v>
      </c>
      <c r="B9" s="39"/>
      <c r="C9" s="39"/>
      <c r="D9" s="39"/>
      <c r="E9" s="39"/>
      <c r="F9" s="39"/>
      <c r="G9" s="39"/>
      <c r="H9" s="40"/>
    </row>
    <row r="10" spans="1:8">
      <c r="A10" s="6" t="s">
        <v>2</v>
      </c>
      <c r="B10" s="22">
        <v>23</v>
      </c>
      <c r="C10" s="18" t="s">
        <v>59</v>
      </c>
      <c r="D10" s="37" t="s">
        <v>60</v>
      </c>
      <c r="E10" s="23">
        <v>218.92</v>
      </c>
      <c r="F10" s="19"/>
      <c r="G10" s="8">
        <f>SUM(E10:F10)</f>
        <v>218.92</v>
      </c>
      <c r="H10" s="10">
        <f t="shared" ref="H10:H14" si="1">SUM(G10-$G$10)</f>
        <v>0</v>
      </c>
    </row>
    <row r="11" spans="1:8">
      <c r="A11" s="6" t="s">
        <v>3</v>
      </c>
      <c r="B11" s="22">
        <v>21</v>
      </c>
      <c r="C11" s="18" t="s">
        <v>56</v>
      </c>
      <c r="D11" s="37" t="s">
        <v>57</v>
      </c>
      <c r="E11" s="23">
        <v>233.91</v>
      </c>
      <c r="F11" s="19"/>
      <c r="G11" s="8">
        <f>SUM(E11:F11)</f>
        <v>233.91</v>
      </c>
      <c r="H11" s="10">
        <f t="shared" si="1"/>
        <v>14.990000000000009</v>
      </c>
    </row>
    <row r="12" spans="1:8">
      <c r="A12" s="6" t="s">
        <v>4</v>
      </c>
      <c r="B12" s="22">
        <v>24</v>
      </c>
      <c r="C12" s="18" t="s">
        <v>61</v>
      </c>
      <c r="D12" s="37" t="s">
        <v>62</v>
      </c>
      <c r="E12" s="23">
        <v>246.47</v>
      </c>
      <c r="F12" s="19"/>
      <c r="G12" s="8">
        <f>SUM(E12:F12)</f>
        <v>246.47</v>
      </c>
      <c r="H12" s="10">
        <f t="shared" si="1"/>
        <v>27.550000000000011</v>
      </c>
    </row>
    <row r="13" spans="1:8">
      <c r="A13" s="6" t="s">
        <v>5</v>
      </c>
      <c r="B13" s="22">
        <v>20</v>
      </c>
      <c r="C13" s="36" t="s">
        <v>55</v>
      </c>
      <c r="D13" s="37" t="s">
        <v>31</v>
      </c>
      <c r="E13" s="24">
        <v>300.07</v>
      </c>
      <c r="F13" s="19"/>
      <c r="G13" s="8">
        <f>SUM(E13:F13)</f>
        <v>300.07</v>
      </c>
      <c r="H13" s="10">
        <f t="shared" si="1"/>
        <v>81.150000000000006</v>
      </c>
    </row>
    <row r="14" spans="1:8" ht="16" thickBot="1">
      <c r="A14" s="6" t="s">
        <v>6</v>
      </c>
      <c r="B14" s="22">
        <v>22</v>
      </c>
      <c r="C14" s="18" t="s">
        <v>58</v>
      </c>
      <c r="D14" s="37" t="s">
        <v>57</v>
      </c>
      <c r="E14" s="23">
        <v>300.47000000000003</v>
      </c>
      <c r="F14" s="19"/>
      <c r="G14" s="8">
        <f>SUM(E14:F14)</f>
        <v>300.47000000000003</v>
      </c>
      <c r="H14" s="10">
        <f t="shared" si="1"/>
        <v>81.55000000000004</v>
      </c>
    </row>
    <row r="15" spans="1:8" ht="16" thickBot="1">
      <c r="A15" s="38" t="s">
        <v>21</v>
      </c>
      <c r="B15" s="39"/>
      <c r="C15" s="39"/>
      <c r="D15" s="39"/>
      <c r="E15" s="39"/>
      <c r="F15" s="39"/>
      <c r="G15" s="39"/>
      <c r="H15" s="40"/>
    </row>
    <row r="16" spans="1:8">
      <c r="A16" s="6" t="s">
        <v>2</v>
      </c>
      <c r="B16" s="6">
        <v>27</v>
      </c>
      <c r="C16" s="18" t="s">
        <v>65</v>
      </c>
      <c r="D16" s="19" t="s">
        <v>66</v>
      </c>
      <c r="E16" s="20">
        <v>220.96</v>
      </c>
      <c r="F16" s="19"/>
      <c r="G16" s="8">
        <f t="shared" ref="G16:G23" si="2">SUM(E16:F16)</f>
        <v>220.96</v>
      </c>
      <c r="H16" s="10">
        <f t="shared" ref="H16:H19" si="3">SUM(G16-$G$16)</f>
        <v>0</v>
      </c>
    </row>
    <row r="17" spans="1:8">
      <c r="A17" s="6" t="s">
        <v>3</v>
      </c>
      <c r="B17" s="6">
        <v>26</v>
      </c>
      <c r="C17" s="18" t="s">
        <v>64</v>
      </c>
      <c r="D17" s="19" t="s">
        <v>26</v>
      </c>
      <c r="E17" s="18">
        <v>224.69</v>
      </c>
      <c r="F17" s="19"/>
      <c r="G17" s="8">
        <f t="shared" si="2"/>
        <v>224.69</v>
      </c>
      <c r="H17" s="10">
        <f t="shared" si="3"/>
        <v>3.7299999999999898</v>
      </c>
    </row>
    <row r="18" spans="1:8">
      <c r="A18" s="6" t="s">
        <v>4</v>
      </c>
      <c r="B18" s="6">
        <v>25</v>
      </c>
      <c r="C18" s="18" t="s">
        <v>63</v>
      </c>
      <c r="D18" s="19" t="s">
        <v>41</v>
      </c>
      <c r="E18" s="20">
        <v>241.48</v>
      </c>
      <c r="F18" s="19"/>
      <c r="G18" s="8">
        <f t="shared" si="2"/>
        <v>241.48</v>
      </c>
      <c r="H18" s="10">
        <f t="shared" si="3"/>
        <v>20.519999999999982</v>
      </c>
    </row>
    <row r="19" spans="1:8">
      <c r="A19" s="6" t="s">
        <v>5</v>
      </c>
      <c r="B19" s="6">
        <v>31</v>
      </c>
      <c r="C19" s="18" t="s">
        <v>70</v>
      </c>
      <c r="D19" s="19" t="s">
        <v>49</v>
      </c>
      <c r="E19" s="18">
        <v>254.57</v>
      </c>
      <c r="F19" s="19"/>
      <c r="G19" s="8">
        <f t="shared" si="2"/>
        <v>254.57</v>
      </c>
      <c r="H19" s="10">
        <f t="shared" si="3"/>
        <v>33.609999999999985</v>
      </c>
    </row>
    <row r="20" spans="1:8">
      <c r="A20" s="6" t="s">
        <v>6</v>
      </c>
      <c r="B20" s="6">
        <v>30</v>
      </c>
      <c r="C20" s="18" t="s">
        <v>69</v>
      </c>
      <c r="D20" s="19" t="s">
        <v>46</v>
      </c>
      <c r="E20" s="18">
        <v>257.41000000000003</v>
      </c>
      <c r="F20" s="19"/>
      <c r="G20" s="8">
        <f t="shared" si="2"/>
        <v>257.41000000000003</v>
      </c>
      <c r="H20" s="10">
        <f t="shared" ref="H20:H22" si="4">SUM(G20-$G$16)</f>
        <v>36.450000000000017</v>
      </c>
    </row>
    <row r="21" spans="1:8">
      <c r="A21" s="6" t="s">
        <v>7</v>
      </c>
      <c r="B21" s="6">
        <v>28</v>
      </c>
      <c r="C21" s="18" t="s">
        <v>67</v>
      </c>
      <c r="D21" s="19" t="s">
        <v>39</v>
      </c>
      <c r="E21" s="18">
        <v>259.02999999999997</v>
      </c>
      <c r="F21" s="19"/>
      <c r="G21" s="8">
        <f t="shared" si="2"/>
        <v>259.02999999999997</v>
      </c>
      <c r="H21" s="10">
        <f t="shared" si="4"/>
        <v>38.069999999999965</v>
      </c>
    </row>
    <row r="22" spans="1:8">
      <c r="A22" s="6" t="s">
        <v>8</v>
      </c>
      <c r="B22" s="6">
        <v>29</v>
      </c>
      <c r="C22" s="18" t="s">
        <v>68</v>
      </c>
      <c r="D22" s="19" t="s">
        <v>46</v>
      </c>
      <c r="E22" s="18">
        <v>339.08</v>
      </c>
      <c r="F22" s="19"/>
      <c r="G22" s="8">
        <f t="shared" si="2"/>
        <v>339.08</v>
      </c>
      <c r="H22" s="10">
        <f t="shared" si="4"/>
        <v>118.11999999999998</v>
      </c>
    </row>
    <row r="23" spans="1:8" ht="16" thickBot="1">
      <c r="A23" s="6" t="s">
        <v>71</v>
      </c>
      <c r="B23" s="6">
        <v>32</v>
      </c>
      <c r="C23" s="18" t="s">
        <v>72</v>
      </c>
      <c r="D23" s="19" t="s">
        <v>39</v>
      </c>
      <c r="E23" s="18">
        <v>371.83</v>
      </c>
      <c r="F23" s="19"/>
      <c r="G23" s="8">
        <f t="shared" si="2"/>
        <v>371.83</v>
      </c>
      <c r="H23" s="10">
        <f t="shared" ref="H23" si="5">SUM(G23-$G$16)</f>
        <v>150.86999999999998</v>
      </c>
    </row>
    <row r="24" spans="1:8" ht="16" thickBot="1">
      <c r="A24" s="38" t="s">
        <v>24</v>
      </c>
      <c r="B24" s="39"/>
      <c r="C24" s="39"/>
      <c r="D24" s="39"/>
      <c r="E24" s="39"/>
      <c r="F24" s="39"/>
      <c r="G24" s="39"/>
      <c r="H24" s="40"/>
    </row>
    <row r="25" spans="1:8">
      <c r="A25" s="6" t="s">
        <v>2</v>
      </c>
      <c r="B25" s="6">
        <v>1</v>
      </c>
      <c r="C25" s="18" t="s">
        <v>27</v>
      </c>
      <c r="D25" s="19" t="s">
        <v>28</v>
      </c>
      <c r="E25" s="20">
        <v>214.2</v>
      </c>
      <c r="F25" s="19"/>
      <c r="G25" s="8">
        <f>SUM(E25:F25)</f>
        <v>214.2</v>
      </c>
      <c r="H25" s="10">
        <f>SUM(G25-$G$25)</f>
        <v>0</v>
      </c>
    </row>
    <row r="26" spans="1:8" ht="16" thickBot="1">
      <c r="A26" s="6" t="s">
        <v>3</v>
      </c>
      <c r="B26" s="6">
        <v>2</v>
      </c>
      <c r="C26" s="18" t="s">
        <v>25</v>
      </c>
      <c r="D26" s="19" t="s">
        <v>26</v>
      </c>
      <c r="E26" s="20">
        <v>292.42</v>
      </c>
      <c r="F26" s="19"/>
      <c r="G26" s="8">
        <f>SUM(E26:F26)</f>
        <v>292.42</v>
      </c>
      <c r="H26" s="10">
        <f>SUM(G26-$G$25)</f>
        <v>78.220000000000027</v>
      </c>
    </row>
    <row r="27" spans="1:8" ht="16" thickBot="1">
      <c r="A27" s="38" t="s">
        <v>14</v>
      </c>
      <c r="B27" s="39"/>
      <c r="C27" s="39"/>
      <c r="D27" s="39"/>
      <c r="E27" s="39"/>
      <c r="F27" s="39"/>
      <c r="G27" s="39"/>
      <c r="H27" s="40"/>
    </row>
    <row r="28" spans="1:8">
      <c r="A28" s="6" t="s">
        <v>2</v>
      </c>
      <c r="B28" s="6">
        <v>5</v>
      </c>
      <c r="C28" s="18" t="s">
        <v>34</v>
      </c>
      <c r="D28" s="19" t="s">
        <v>35</v>
      </c>
      <c r="E28" s="20">
        <v>242.34</v>
      </c>
      <c r="F28" s="19"/>
      <c r="G28" s="8">
        <f>SUM(E28:F28)</f>
        <v>242.34</v>
      </c>
      <c r="H28" s="10">
        <f>SUM(G28-$G$28)</f>
        <v>0</v>
      </c>
    </row>
    <row r="29" spans="1:8">
      <c r="A29" s="6" t="s">
        <v>3</v>
      </c>
      <c r="B29" s="6">
        <v>6</v>
      </c>
      <c r="C29" s="18" t="s">
        <v>36</v>
      </c>
      <c r="D29" s="19" t="s">
        <v>37</v>
      </c>
      <c r="E29" s="20">
        <v>247.56</v>
      </c>
      <c r="F29" s="19"/>
      <c r="G29" s="8">
        <f>SUM(E29:F29)</f>
        <v>247.56</v>
      </c>
      <c r="H29" s="10">
        <f t="shared" ref="H29:H32" si="6">SUM(G29-$G$28)</f>
        <v>5.2199999999999989</v>
      </c>
    </row>
    <row r="30" spans="1:8">
      <c r="A30" s="6" t="s">
        <v>4</v>
      </c>
      <c r="B30" s="6">
        <v>4</v>
      </c>
      <c r="C30" s="18" t="s">
        <v>30</v>
      </c>
      <c r="D30" s="19" t="s">
        <v>31</v>
      </c>
      <c r="E30" s="18">
        <v>249.07</v>
      </c>
      <c r="F30" s="19"/>
      <c r="G30" s="8">
        <f>SUM(E30:F30)</f>
        <v>249.07</v>
      </c>
      <c r="H30" s="10">
        <f t="shared" si="6"/>
        <v>6.7299999999999898</v>
      </c>
    </row>
    <row r="31" spans="1:8">
      <c r="A31" s="6" t="s">
        <v>5</v>
      </c>
      <c r="B31" s="6">
        <v>3</v>
      </c>
      <c r="C31" s="18" t="s">
        <v>29</v>
      </c>
      <c r="D31" s="19" t="s">
        <v>26</v>
      </c>
      <c r="E31" s="18">
        <v>279.04000000000002</v>
      </c>
      <c r="F31" s="19"/>
      <c r="G31" s="8">
        <f>SUM(E31:F31)</f>
        <v>279.04000000000002</v>
      </c>
      <c r="H31" s="10">
        <f t="shared" si="6"/>
        <v>36.700000000000017</v>
      </c>
    </row>
    <row r="32" spans="1:8" ht="16" thickBot="1">
      <c r="A32" s="6" t="s">
        <v>6</v>
      </c>
      <c r="B32" s="6">
        <v>7</v>
      </c>
      <c r="C32" s="18" t="s">
        <v>38</v>
      </c>
      <c r="D32" s="19" t="s">
        <v>39</v>
      </c>
      <c r="E32" s="18">
        <v>410.41</v>
      </c>
      <c r="F32" s="19"/>
      <c r="G32" s="8">
        <f>SUM(E32:F32)</f>
        <v>410.41</v>
      </c>
      <c r="H32" s="10">
        <f t="shared" si="6"/>
        <v>168.07000000000002</v>
      </c>
    </row>
    <row r="33" spans="1:8" ht="16" thickBot="1">
      <c r="A33" s="38" t="s">
        <v>15</v>
      </c>
      <c r="B33" s="39"/>
      <c r="C33" s="39"/>
      <c r="D33" s="39"/>
      <c r="E33" s="39"/>
      <c r="F33" s="39"/>
      <c r="G33" s="39"/>
      <c r="H33" s="40"/>
    </row>
    <row r="34" spans="1:8">
      <c r="A34" s="6" t="s">
        <v>2</v>
      </c>
      <c r="B34" s="6">
        <v>13</v>
      </c>
      <c r="C34" s="18" t="s">
        <v>47</v>
      </c>
      <c r="D34" s="19" t="s">
        <v>49</v>
      </c>
      <c r="E34" s="20">
        <v>235.03</v>
      </c>
      <c r="F34" s="19"/>
      <c r="G34" s="8">
        <f t="shared" ref="G34:G40" si="7">SUM(E34:F34)</f>
        <v>235.03</v>
      </c>
      <c r="H34" s="10">
        <f>SUM(G34-$G$34)</f>
        <v>0</v>
      </c>
    </row>
    <row r="35" spans="1:8">
      <c r="A35" s="6" t="s">
        <v>3</v>
      </c>
      <c r="B35" s="6">
        <v>8</v>
      </c>
      <c r="C35" s="18" t="s">
        <v>40</v>
      </c>
      <c r="D35" s="19" t="s">
        <v>41</v>
      </c>
      <c r="E35" s="20">
        <v>247.67</v>
      </c>
      <c r="F35" s="19"/>
      <c r="G35" s="8">
        <f t="shared" si="7"/>
        <v>247.67</v>
      </c>
      <c r="H35" s="10">
        <f t="shared" ref="H35:H40" si="8">SUM(G35-$G$34)</f>
        <v>12.639999999999986</v>
      </c>
    </row>
    <row r="36" spans="1:8">
      <c r="A36" s="6" t="s">
        <v>4</v>
      </c>
      <c r="B36" s="6">
        <v>10</v>
      </c>
      <c r="C36" s="18" t="s">
        <v>43</v>
      </c>
      <c r="D36" s="19" t="s">
        <v>39</v>
      </c>
      <c r="E36" s="20">
        <v>285.05</v>
      </c>
      <c r="F36" s="19"/>
      <c r="G36" s="8">
        <f t="shared" si="7"/>
        <v>285.05</v>
      </c>
      <c r="H36" s="10">
        <f t="shared" si="8"/>
        <v>50.02000000000001</v>
      </c>
    </row>
    <row r="37" spans="1:8">
      <c r="A37" s="6" t="s">
        <v>5</v>
      </c>
      <c r="B37" s="6">
        <v>9</v>
      </c>
      <c r="C37" s="18" t="s">
        <v>42</v>
      </c>
      <c r="D37" s="19" t="s">
        <v>39</v>
      </c>
      <c r="E37" s="20">
        <v>291</v>
      </c>
      <c r="F37" s="19"/>
      <c r="G37" s="8">
        <f t="shared" si="7"/>
        <v>291</v>
      </c>
      <c r="H37" s="10">
        <f t="shared" si="8"/>
        <v>55.97</v>
      </c>
    </row>
    <row r="38" spans="1:8">
      <c r="A38" s="6" t="s">
        <v>6</v>
      </c>
      <c r="B38" s="6">
        <v>11</v>
      </c>
      <c r="C38" s="18" t="s">
        <v>44</v>
      </c>
      <c r="D38" s="19" t="s">
        <v>39</v>
      </c>
      <c r="E38" s="20">
        <v>294.64</v>
      </c>
      <c r="F38" s="19"/>
      <c r="G38" s="8">
        <f t="shared" si="7"/>
        <v>294.64</v>
      </c>
      <c r="H38" s="10">
        <f t="shared" si="8"/>
        <v>59.609999999999985</v>
      </c>
    </row>
    <row r="39" spans="1:8">
      <c r="A39" s="6" t="s">
        <v>7</v>
      </c>
      <c r="B39" s="6">
        <v>12</v>
      </c>
      <c r="C39" s="18" t="s">
        <v>45</v>
      </c>
      <c r="D39" s="19" t="s">
        <v>46</v>
      </c>
      <c r="E39" s="20">
        <v>347.39</v>
      </c>
      <c r="F39" s="19"/>
      <c r="G39" s="8">
        <f t="shared" si="7"/>
        <v>347.39</v>
      </c>
      <c r="H39" s="10">
        <f t="shared" si="8"/>
        <v>112.35999999999999</v>
      </c>
    </row>
    <row r="40" spans="1:8" ht="16" thickBot="1">
      <c r="A40" s="6" t="s">
        <v>8</v>
      </c>
      <c r="B40" s="6">
        <v>14</v>
      </c>
      <c r="C40" s="18" t="s">
        <v>48</v>
      </c>
      <c r="D40" s="19" t="s">
        <v>39</v>
      </c>
      <c r="E40" s="20">
        <v>362.51</v>
      </c>
      <c r="F40" s="19"/>
      <c r="G40" s="8">
        <f t="shared" si="7"/>
        <v>362.51</v>
      </c>
      <c r="H40" s="10">
        <f t="shared" si="8"/>
        <v>127.47999999999999</v>
      </c>
    </row>
    <row r="41" spans="1:8" ht="16" thickBot="1">
      <c r="A41" s="14"/>
      <c r="B41" s="15"/>
      <c r="C41" s="15"/>
      <c r="D41" s="17" t="s">
        <v>19</v>
      </c>
      <c r="E41" s="15"/>
      <c r="F41" s="15"/>
      <c r="G41" s="15"/>
      <c r="H41" s="16"/>
    </row>
    <row r="42" spans="1:8">
      <c r="A42" s="31" t="s">
        <v>2</v>
      </c>
      <c r="B42" s="31">
        <v>15</v>
      </c>
      <c r="C42" s="28" t="s">
        <v>32</v>
      </c>
      <c r="D42" s="28" t="s">
        <v>33</v>
      </c>
      <c r="E42" s="28">
        <v>201.26</v>
      </c>
      <c r="F42" s="28"/>
      <c r="G42" s="7">
        <f>SUM(E42:F42)</f>
        <v>201.26</v>
      </c>
      <c r="H42" s="34">
        <f>SUM(G42-$G$42)</f>
        <v>0</v>
      </c>
    </row>
    <row r="43" spans="1:8">
      <c r="A43" s="32" t="s">
        <v>3</v>
      </c>
      <c r="B43" s="32">
        <v>17</v>
      </c>
      <c r="C43" s="29" t="s">
        <v>51</v>
      </c>
      <c r="D43" s="29" t="s">
        <v>49</v>
      </c>
      <c r="E43" s="29">
        <v>231.6</v>
      </c>
      <c r="F43" s="29"/>
      <c r="G43" s="8">
        <f>SUM(E43:F43)</f>
        <v>231.6</v>
      </c>
      <c r="H43" s="10">
        <f>SUM(G43-$G$42)</f>
        <v>30.340000000000003</v>
      </c>
    </row>
    <row r="44" spans="1:8" ht="16" thickBot="1">
      <c r="A44" s="33" t="s">
        <v>4</v>
      </c>
      <c r="B44" s="33">
        <v>16</v>
      </c>
      <c r="C44" s="30" t="s">
        <v>50</v>
      </c>
      <c r="D44" s="30" t="s">
        <v>46</v>
      </c>
      <c r="E44" s="30">
        <v>304.97000000000003</v>
      </c>
      <c r="F44" s="30"/>
      <c r="G44" s="9">
        <f>SUM(E44:F44)</f>
        <v>304.97000000000003</v>
      </c>
      <c r="H44" s="11">
        <f>SUM(G44-$G$42)</f>
        <v>103.71000000000004</v>
      </c>
    </row>
    <row r="46" spans="1:8">
      <c r="D46" s="13" t="s">
        <v>74</v>
      </c>
      <c r="G46" s="13"/>
      <c r="H46" s="13"/>
    </row>
  </sheetData>
  <sortState xmlns:xlrd2="http://schemas.microsoft.com/office/spreadsheetml/2017/richdata2" ref="B7:G8">
    <sortCondition ref="G7:G8"/>
  </sortState>
  <mergeCells count="11">
    <mergeCell ref="A33:H33"/>
    <mergeCell ref="A9:H9"/>
    <mergeCell ref="A15:H15"/>
    <mergeCell ref="A27:H27"/>
    <mergeCell ref="A2:G2"/>
    <mergeCell ref="A3:G3"/>
    <mergeCell ref="E4:E6"/>
    <mergeCell ref="F4:F6"/>
    <mergeCell ref="G4:G6"/>
    <mergeCell ref="H4:H6"/>
    <mergeCell ref="A24:H24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C819-8EDA-C444-A128-331AB3D35CBD}">
  <dimension ref="B1:H47"/>
  <sheetViews>
    <sheetView workbookViewId="0">
      <selection activeCell="J32" sqref="J32"/>
    </sheetView>
  </sheetViews>
  <sheetFormatPr baseColWidth="10" defaultColWidth="8.83203125" defaultRowHeight="15"/>
  <cols>
    <col min="2" max="2" width="4" customWidth="1"/>
    <col min="3" max="3" width="19" customWidth="1"/>
    <col min="4" max="4" width="18.33203125" customWidth="1"/>
    <col min="5" max="5" width="10.6640625" customWidth="1"/>
    <col min="6" max="6" width="7.1640625" customWidth="1"/>
    <col min="7" max="7" width="9" customWidth="1"/>
  </cols>
  <sheetData>
    <row r="1" spans="2:7">
      <c r="B1" s="49" t="s">
        <v>76</v>
      </c>
      <c r="C1" s="49"/>
      <c r="D1" s="49"/>
      <c r="E1" s="49"/>
      <c r="F1" s="49"/>
      <c r="G1" s="49"/>
    </row>
    <row r="2" spans="2:7">
      <c r="B2" s="50" t="s">
        <v>77</v>
      </c>
      <c r="C2" s="50"/>
      <c r="D2" s="50"/>
      <c r="E2" s="50"/>
      <c r="F2" s="50"/>
      <c r="G2" s="50"/>
    </row>
    <row r="3" spans="2:7" ht="16" thickBot="1">
      <c r="B3" s="42" t="s">
        <v>78</v>
      </c>
      <c r="C3" s="42"/>
      <c r="D3" s="42"/>
      <c r="E3" s="42"/>
      <c r="F3" s="42"/>
      <c r="G3" s="42"/>
    </row>
    <row r="4" spans="2:7">
      <c r="B4" s="1"/>
      <c r="C4" s="3"/>
      <c r="D4" s="51"/>
      <c r="E4" s="52" t="s">
        <v>10</v>
      </c>
      <c r="F4" s="53" t="s">
        <v>9</v>
      </c>
      <c r="G4" s="52" t="s">
        <v>11</v>
      </c>
    </row>
    <row r="5" spans="2:7">
      <c r="B5" s="2" t="s">
        <v>0</v>
      </c>
      <c r="C5" s="4" t="s">
        <v>79</v>
      </c>
      <c r="D5" s="54" t="s">
        <v>80</v>
      </c>
      <c r="E5" s="55"/>
      <c r="F5" s="56"/>
      <c r="G5" s="55"/>
    </row>
    <row r="6" spans="2:7" ht="16" thickBot="1">
      <c r="B6" s="21"/>
      <c r="C6" s="57" t="s">
        <v>81</v>
      </c>
      <c r="D6" s="58"/>
      <c r="E6" s="59"/>
      <c r="F6" s="60"/>
      <c r="G6" s="59"/>
    </row>
    <row r="7" spans="2:7" ht="16" thickBot="1">
      <c r="B7" s="61"/>
      <c r="C7" s="62"/>
      <c r="D7" s="63" t="s">
        <v>82</v>
      </c>
      <c r="E7" s="64"/>
      <c r="F7" s="65"/>
      <c r="G7" s="66"/>
    </row>
    <row r="8" spans="2:7">
      <c r="B8" s="27" t="s">
        <v>2</v>
      </c>
      <c r="C8" s="37" t="s">
        <v>83</v>
      </c>
      <c r="D8" s="37" t="s">
        <v>26</v>
      </c>
      <c r="E8" s="25">
        <v>52.9</v>
      </c>
      <c r="F8" s="26">
        <v>0</v>
      </c>
      <c r="G8" s="8">
        <v>52.9</v>
      </c>
    </row>
    <row r="9" spans="2:7">
      <c r="B9" s="27" t="s">
        <v>3</v>
      </c>
      <c r="C9" s="35" t="s">
        <v>84</v>
      </c>
      <c r="D9" s="37" t="s">
        <v>26</v>
      </c>
      <c r="E9" s="25">
        <v>60.59</v>
      </c>
      <c r="F9" s="26">
        <v>0</v>
      </c>
      <c r="G9" s="8">
        <v>60.59</v>
      </c>
    </row>
    <row r="10" spans="2:7">
      <c r="B10" s="27" t="s">
        <v>4</v>
      </c>
      <c r="C10" s="35" t="s">
        <v>85</v>
      </c>
      <c r="D10" s="37" t="s">
        <v>86</v>
      </c>
      <c r="E10" s="25">
        <v>65.58</v>
      </c>
      <c r="F10" s="26">
        <v>0</v>
      </c>
      <c r="G10" s="8">
        <v>65.58</v>
      </c>
    </row>
    <row r="11" spans="2:7">
      <c r="B11" s="27" t="s">
        <v>5</v>
      </c>
      <c r="C11" s="35" t="s">
        <v>87</v>
      </c>
      <c r="D11" s="37" t="s">
        <v>26</v>
      </c>
      <c r="E11" s="25">
        <v>64.25</v>
      </c>
      <c r="F11" s="26">
        <v>5</v>
      </c>
      <c r="G11" s="8">
        <v>69.25</v>
      </c>
    </row>
    <row r="12" spans="2:7">
      <c r="B12" s="27" t="s">
        <v>6</v>
      </c>
      <c r="C12" s="35" t="s">
        <v>88</v>
      </c>
      <c r="D12" s="37" t="s">
        <v>62</v>
      </c>
      <c r="E12" s="25">
        <v>75.8</v>
      </c>
      <c r="F12" s="26">
        <v>5</v>
      </c>
      <c r="G12" s="8">
        <v>80.8</v>
      </c>
    </row>
    <row r="13" spans="2:7">
      <c r="B13" s="27" t="s">
        <v>7</v>
      </c>
      <c r="C13" s="35" t="s">
        <v>89</v>
      </c>
      <c r="D13" s="37" t="s">
        <v>26</v>
      </c>
      <c r="E13" s="25">
        <v>91.74</v>
      </c>
      <c r="F13" s="26">
        <v>0</v>
      </c>
      <c r="G13" s="8">
        <v>91.74</v>
      </c>
    </row>
    <row r="14" spans="2:7" ht="16" thickBot="1">
      <c r="B14" s="67" t="s">
        <v>90</v>
      </c>
      <c r="C14" s="68" t="s">
        <v>91</v>
      </c>
      <c r="D14" s="69" t="s">
        <v>62</v>
      </c>
      <c r="E14" s="70">
        <v>107.22</v>
      </c>
      <c r="F14" s="71">
        <v>0</v>
      </c>
      <c r="G14" s="72">
        <v>107.22</v>
      </c>
    </row>
    <row r="15" spans="2:7" ht="16" thickBot="1">
      <c r="B15" s="38" t="s">
        <v>92</v>
      </c>
      <c r="C15" s="39"/>
      <c r="D15" s="39"/>
      <c r="E15" s="39"/>
      <c r="F15" s="39"/>
      <c r="G15" s="40"/>
    </row>
    <row r="16" spans="2:7">
      <c r="B16" s="6" t="s">
        <v>2</v>
      </c>
      <c r="C16" s="18" t="s">
        <v>93</v>
      </c>
      <c r="D16" s="37" t="s">
        <v>26</v>
      </c>
      <c r="E16" s="23">
        <v>59.5</v>
      </c>
      <c r="F16" s="19">
        <v>0</v>
      </c>
      <c r="G16" s="8">
        <v>59.5</v>
      </c>
    </row>
    <row r="17" spans="2:7" ht="16" thickBot="1">
      <c r="B17" s="6" t="s">
        <v>3</v>
      </c>
      <c r="C17" s="73" t="s">
        <v>94</v>
      </c>
      <c r="D17" s="37" t="s">
        <v>26</v>
      </c>
      <c r="E17" s="24">
        <v>76.62</v>
      </c>
      <c r="F17" s="19">
        <v>0</v>
      </c>
      <c r="G17" s="8">
        <v>76.62</v>
      </c>
    </row>
    <row r="18" spans="2:7" ht="16" thickBot="1">
      <c r="B18" s="38" t="s">
        <v>95</v>
      </c>
      <c r="C18" s="39"/>
      <c r="D18" s="39"/>
      <c r="E18" s="39"/>
      <c r="F18" s="39"/>
      <c r="G18" s="39"/>
    </row>
    <row r="19" spans="2:7">
      <c r="B19" s="74" t="s">
        <v>2</v>
      </c>
      <c r="C19" s="75" t="s">
        <v>96</v>
      </c>
      <c r="D19" s="76" t="s">
        <v>26</v>
      </c>
      <c r="E19" s="75">
        <v>58.66</v>
      </c>
      <c r="F19" s="76">
        <v>0</v>
      </c>
      <c r="G19" s="7">
        <v>58.66</v>
      </c>
    </row>
    <row r="20" spans="2:7">
      <c r="B20" s="22" t="s">
        <v>3</v>
      </c>
      <c r="C20" s="75" t="s">
        <v>97</v>
      </c>
      <c r="D20" s="37" t="s">
        <v>26</v>
      </c>
      <c r="E20" s="77">
        <v>63</v>
      </c>
      <c r="F20" s="37">
        <v>0</v>
      </c>
      <c r="G20" s="8">
        <v>63</v>
      </c>
    </row>
    <row r="21" spans="2:7">
      <c r="B21" s="22" t="s">
        <v>4</v>
      </c>
      <c r="C21" s="75" t="s">
        <v>98</v>
      </c>
      <c r="D21" s="37" t="s">
        <v>39</v>
      </c>
      <c r="E21" s="77">
        <v>60.72</v>
      </c>
      <c r="F21" s="37">
        <v>5</v>
      </c>
      <c r="G21" s="8">
        <v>65.72</v>
      </c>
    </row>
    <row r="22" spans="2:7">
      <c r="B22" s="22" t="s">
        <v>5</v>
      </c>
      <c r="C22" s="75" t="s">
        <v>99</v>
      </c>
      <c r="D22" s="37" t="s">
        <v>100</v>
      </c>
      <c r="E22" s="75">
        <v>68.53</v>
      </c>
      <c r="F22" s="37">
        <v>5</v>
      </c>
      <c r="G22" s="78">
        <v>73.53</v>
      </c>
    </row>
    <row r="23" spans="2:7">
      <c r="B23" s="79" t="s">
        <v>6</v>
      </c>
      <c r="C23" s="80" t="s">
        <v>101</v>
      </c>
      <c r="D23" s="81" t="s">
        <v>26</v>
      </c>
      <c r="E23" s="80">
        <v>74.48</v>
      </c>
      <c r="F23" s="81">
        <v>5</v>
      </c>
      <c r="G23" s="8">
        <v>79.48</v>
      </c>
    </row>
    <row r="24" spans="2:7" ht="16" thickBot="1">
      <c r="B24" s="82" t="s">
        <v>7</v>
      </c>
      <c r="C24" s="80" t="s">
        <v>102</v>
      </c>
      <c r="D24" s="83" t="s">
        <v>26</v>
      </c>
      <c r="E24" s="80">
        <v>80.36</v>
      </c>
      <c r="F24" s="83">
        <v>0</v>
      </c>
      <c r="G24" s="9">
        <v>80.36</v>
      </c>
    </row>
    <row r="25" spans="2:7" ht="16" thickBot="1">
      <c r="B25" s="38" t="s">
        <v>103</v>
      </c>
      <c r="C25" s="39"/>
      <c r="D25" s="39"/>
      <c r="E25" s="39"/>
      <c r="F25" s="39"/>
      <c r="G25" s="40"/>
    </row>
    <row r="26" spans="2:7">
      <c r="B26" s="6" t="s">
        <v>2</v>
      </c>
      <c r="C26" s="18" t="s">
        <v>104</v>
      </c>
      <c r="D26" s="19" t="s">
        <v>86</v>
      </c>
      <c r="E26" s="18">
        <v>65.989999999999995</v>
      </c>
      <c r="F26" s="19">
        <v>0</v>
      </c>
      <c r="G26" s="8">
        <v>65.989999999999995</v>
      </c>
    </row>
    <row r="27" spans="2:7">
      <c r="B27" s="6" t="s">
        <v>3</v>
      </c>
      <c r="C27" s="18" t="s">
        <v>105</v>
      </c>
      <c r="D27" s="19" t="s">
        <v>86</v>
      </c>
      <c r="E27" s="18">
        <v>67.959999999999994</v>
      </c>
      <c r="F27" s="19">
        <v>0</v>
      </c>
      <c r="G27" s="8">
        <v>67.959999999999994</v>
      </c>
    </row>
    <row r="28" spans="2:7">
      <c r="B28" s="6" t="s">
        <v>4</v>
      </c>
      <c r="C28" s="18" t="s">
        <v>106</v>
      </c>
      <c r="D28" s="19" t="s">
        <v>46</v>
      </c>
      <c r="E28" s="18">
        <v>69.42</v>
      </c>
      <c r="F28" s="19">
        <v>0</v>
      </c>
      <c r="G28" s="8">
        <v>69.42</v>
      </c>
    </row>
    <row r="29" spans="2:7">
      <c r="B29" s="6" t="s">
        <v>5</v>
      </c>
      <c r="C29" s="18" t="s">
        <v>107</v>
      </c>
      <c r="D29" s="19" t="s">
        <v>26</v>
      </c>
      <c r="E29" s="18">
        <v>69.75</v>
      </c>
      <c r="F29" s="19">
        <v>0</v>
      </c>
      <c r="G29" s="8">
        <v>69.75</v>
      </c>
    </row>
    <row r="30" spans="2:7">
      <c r="B30" s="6" t="s">
        <v>6</v>
      </c>
      <c r="C30" s="18" t="s">
        <v>108</v>
      </c>
      <c r="D30" s="19" t="s">
        <v>39</v>
      </c>
      <c r="E30" s="18">
        <v>71.75</v>
      </c>
      <c r="F30" s="19">
        <v>0</v>
      </c>
      <c r="G30" s="8">
        <v>71.75</v>
      </c>
    </row>
    <row r="31" spans="2:7">
      <c r="B31" s="6" t="s">
        <v>7</v>
      </c>
      <c r="C31" s="18" t="s">
        <v>109</v>
      </c>
      <c r="D31" s="19" t="s">
        <v>26</v>
      </c>
      <c r="E31" s="18">
        <v>72</v>
      </c>
      <c r="F31" s="19">
        <v>0</v>
      </c>
      <c r="G31" s="8">
        <v>72</v>
      </c>
    </row>
    <row r="32" spans="2:7">
      <c r="B32" s="6" t="s">
        <v>8</v>
      </c>
      <c r="C32" s="18" t="s">
        <v>110</v>
      </c>
      <c r="D32" s="19" t="s">
        <v>39</v>
      </c>
      <c r="E32" s="18">
        <v>74.400000000000006</v>
      </c>
      <c r="F32" s="19">
        <v>0</v>
      </c>
      <c r="G32" s="8">
        <v>74.400000000000006</v>
      </c>
    </row>
    <row r="33" spans="2:8">
      <c r="B33" s="6" t="s">
        <v>111</v>
      </c>
      <c r="C33" s="18" t="s">
        <v>112</v>
      </c>
      <c r="D33" s="19" t="s">
        <v>26</v>
      </c>
      <c r="E33" s="18">
        <v>65.650000000000006</v>
      </c>
      <c r="F33" s="19">
        <v>10</v>
      </c>
      <c r="G33" s="8">
        <v>75.650000000000006</v>
      </c>
    </row>
    <row r="34" spans="2:8" ht="16" thickBot="1">
      <c r="B34" s="6" t="s">
        <v>113</v>
      </c>
      <c r="C34" s="18" t="s">
        <v>114</v>
      </c>
      <c r="D34" s="19" t="s">
        <v>26</v>
      </c>
      <c r="E34" s="18">
        <v>74.75</v>
      </c>
      <c r="F34" s="19">
        <v>5</v>
      </c>
      <c r="G34" s="8">
        <v>79.650000000000006</v>
      </c>
    </row>
    <row r="35" spans="2:8" ht="16" thickBot="1">
      <c r="B35" s="38" t="s">
        <v>115</v>
      </c>
      <c r="C35" s="39"/>
      <c r="D35" s="39"/>
      <c r="E35" s="39"/>
      <c r="F35" s="39"/>
      <c r="G35" s="40"/>
    </row>
    <row r="36" spans="2:8">
      <c r="B36" s="84" t="s">
        <v>2</v>
      </c>
      <c r="C36" s="81" t="s">
        <v>116</v>
      </c>
      <c r="D36" s="80" t="s">
        <v>86</v>
      </c>
      <c r="E36" s="81">
        <v>57.53</v>
      </c>
      <c r="F36" s="80">
        <v>0</v>
      </c>
      <c r="G36" s="8">
        <v>57.53</v>
      </c>
    </row>
    <row r="37" spans="2:8">
      <c r="B37" s="6" t="s">
        <v>3</v>
      </c>
      <c r="C37" s="18" t="s">
        <v>117</v>
      </c>
      <c r="D37" s="19" t="s">
        <v>26</v>
      </c>
      <c r="E37" s="18">
        <v>60.05</v>
      </c>
      <c r="F37" s="19">
        <v>0</v>
      </c>
      <c r="G37" s="8">
        <v>60.05</v>
      </c>
    </row>
    <row r="38" spans="2:8" ht="16" thickBot="1">
      <c r="B38" s="84" t="s">
        <v>4</v>
      </c>
      <c r="C38" s="18" t="s">
        <v>118</v>
      </c>
      <c r="D38" s="19" t="s">
        <v>46</v>
      </c>
      <c r="E38" s="81">
        <v>64.38</v>
      </c>
      <c r="F38" s="80">
        <v>0</v>
      </c>
      <c r="G38" s="8">
        <v>64.38</v>
      </c>
    </row>
    <row r="39" spans="2:8" ht="16" thickBot="1">
      <c r="B39" s="85" t="s">
        <v>119</v>
      </c>
      <c r="C39" s="86"/>
      <c r="D39" s="86"/>
      <c r="E39" s="86"/>
      <c r="F39" s="86"/>
      <c r="G39" s="87"/>
    </row>
    <row r="40" spans="2:8" ht="16" thickBot="1">
      <c r="B40" s="88"/>
      <c r="C40" s="89"/>
      <c r="D40" s="90" t="s">
        <v>120</v>
      </c>
      <c r="E40" s="89"/>
      <c r="F40" s="90"/>
      <c r="G40" s="91"/>
    </row>
    <row r="42" spans="2:8">
      <c r="E42" s="92" t="s">
        <v>121</v>
      </c>
      <c r="F42" s="92"/>
      <c r="G42" s="92"/>
      <c r="H42" s="92" t="s">
        <v>81</v>
      </c>
    </row>
    <row r="47" spans="2:8">
      <c r="D47" t="s">
        <v>81</v>
      </c>
    </row>
  </sheetData>
  <mergeCells count="11">
    <mergeCell ref="B15:G15"/>
    <mergeCell ref="B18:G18"/>
    <mergeCell ref="B25:G25"/>
    <mergeCell ref="B35:G35"/>
    <mergeCell ref="B39:G39"/>
    <mergeCell ref="B1:G1"/>
    <mergeCell ref="B2:G2"/>
    <mergeCell ref="B3:G3"/>
    <mergeCell ref="E4:E6"/>
    <mergeCell ref="F4:F6"/>
    <mergeCell ref="G4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7757-CE82-A64D-92EE-E691E59EF028}">
  <dimension ref="A2:M85"/>
  <sheetViews>
    <sheetView tabSelected="1" workbookViewId="0">
      <selection activeCell="Q23" sqref="Q23"/>
    </sheetView>
  </sheetViews>
  <sheetFormatPr baseColWidth="10" defaultColWidth="8.83203125" defaultRowHeight="15"/>
  <cols>
    <col min="1" max="1" width="3.5" bestFit="1" customWidth="1"/>
    <col min="2" max="2" width="3.5" customWidth="1"/>
    <col min="3" max="3" width="4.1640625" customWidth="1"/>
    <col min="4" max="4" width="26.33203125" customWidth="1"/>
    <col min="5" max="5" width="27.5" customWidth="1"/>
    <col min="6" max="8" width="4.1640625" customWidth="1"/>
    <col min="9" max="10" width="4.5" customWidth="1"/>
    <col min="11" max="11" width="4.83203125" customWidth="1"/>
    <col min="12" max="12" width="9.6640625" customWidth="1"/>
  </cols>
  <sheetData>
    <row r="2" spans="3:12" ht="15" customHeight="1">
      <c r="C2" s="93" t="s">
        <v>122</v>
      </c>
      <c r="D2" s="93"/>
      <c r="E2" s="93"/>
      <c r="F2" s="93"/>
      <c r="G2" s="93"/>
      <c r="H2" s="93"/>
      <c r="I2" s="93"/>
      <c r="J2" s="93"/>
      <c r="K2" s="93"/>
      <c r="L2" s="93"/>
    </row>
    <row r="3" spans="3:12" ht="15" customHeight="1">
      <c r="C3" s="94" t="s">
        <v>123</v>
      </c>
      <c r="D3" s="94" t="s">
        <v>81</v>
      </c>
      <c r="E3" s="95" t="s">
        <v>124</v>
      </c>
      <c r="F3" s="94"/>
      <c r="G3" s="94"/>
      <c r="H3" s="94"/>
      <c r="I3" s="94"/>
      <c r="J3" s="94"/>
      <c r="K3" s="94"/>
      <c r="L3" s="94"/>
    </row>
    <row r="4" spans="3:12" ht="8.25" customHeight="1"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3:12" ht="12.75" customHeight="1">
      <c r="C5" s="97"/>
      <c r="D5" s="98"/>
      <c r="E5" s="99" t="s">
        <v>125</v>
      </c>
      <c r="F5" s="100" t="s">
        <v>126</v>
      </c>
      <c r="G5" s="100" t="s">
        <v>127</v>
      </c>
      <c r="H5" s="101" t="s">
        <v>128</v>
      </c>
      <c r="I5" s="101" t="s">
        <v>129</v>
      </c>
      <c r="J5" s="101" t="s">
        <v>130</v>
      </c>
      <c r="K5" s="100" t="s">
        <v>131</v>
      </c>
      <c r="L5" s="97"/>
    </row>
    <row r="6" spans="3:12" ht="15" customHeight="1">
      <c r="C6" s="102" t="s">
        <v>132</v>
      </c>
      <c r="D6" s="103"/>
      <c r="E6" s="104"/>
      <c r="F6" s="105" t="s">
        <v>81</v>
      </c>
      <c r="G6" s="105" t="s">
        <v>133</v>
      </c>
      <c r="H6" s="105" t="s">
        <v>134</v>
      </c>
      <c r="I6" s="105"/>
      <c r="J6" s="105" t="s">
        <v>135</v>
      </c>
      <c r="K6" s="99" t="s">
        <v>135</v>
      </c>
      <c r="L6" s="102"/>
    </row>
    <row r="7" spans="3:12" ht="15" customHeight="1">
      <c r="C7" s="102" t="s">
        <v>136</v>
      </c>
      <c r="D7" s="103"/>
      <c r="E7" s="106" t="s">
        <v>137</v>
      </c>
      <c r="F7" s="107" t="s">
        <v>138</v>
      </c>
      <c r="G7" s="107" t="s">
        <v>139</v>
      </c>
      <c r="H7" s="107" t="s">
        <v>140</v>
      </c>
      <c r="I7" s="107"/>
      <c r="J7" s="107" t="s">
        <v>139</v>
      </c>
      <c r="K7" s="104" t="s">
        <v>141</v>
      </c>
      <c r="L7" s="102"/>
    </row>
    <row r="8" spans="3:12" ht="15" customHeight="1">
      <c r="C8" s="102" t="s">
        <v>142</v>
      </c>
      <c r="D8" s="103"/>
      <c r="E8" s="104" t="s">
        <v>143</v>
      </c>
      <c r="F8" s="107" t="s">
        <v>144</v>
      </c>
      <c r="G8" s="107" t="s">
        <v>138</v>
      </c>
      <c r="H8" s="107" t="s">
        <v>145</v>
      </c>
      <c r="I8" s="107" t="s">
        <v>134</v>
      </c>
      <c r="J8" s="107"/>
      <c r="K8" s="104" t="s">
        <v>146</v>
      </c>
      <c r="L8" s="102" t="s">
        <v>147</v>
      </c>
    </row>
    <row r="9" spans="3:12" ht="15" customHeight="1">
      <c r="C9" s="102" t="s">
        <v>148</v>
      </c>
      <c r="D9" s="103"/>
      <c r="E9" s="104" t="s">
        <v>81</v>
      </c>
      <c r="F9" s="107" t="s">
        <v>149</v>
      </c>
      <c r="G9" s="107" t="s">
        <v>150</v>
      </c>
      <c r="H9" s="107" t="s">
        <v>151</v>
      </c>
      <c r="I9" s="107" t="s">
        <v>152</v>
      </c>
      <c r="J9" s="107" t="s">
        <v>133</v>
      </c>
      <c r="K9" s="104" t="s">
        <v>153</v>
      </c>
      <c r="L9" s="102" t="s">
        <v>136</v>
      </c>
    </row>
    <row r="10" spans="3:12" ht="15" customHeight="1">
      <c r="C10" s="102" t="s">
        <v>154</v>
      </c>
      <c r="D10" s="103"/>
      <c r="E10" s="104" t="s">
        <v>81</v>
      </c>
      <c r="F10" s="107" t="s">
        <v>153</v>
      </c>
      <c r="G10" s="107" t="s">
        <v>141</v>
      </c>
      <c r="H10" s="107" t="s">
        <v>155</v>
      </c>
      <c r="I10" s="107" t="s">
        <v>156</v>
      </c>
      <c r="J10" s="107" t="s">
        <v>157</v>
      </c>
      <c r="K10" s="104" t="s">
        <v>158</v>
      </c>
      <c r="L10" s="102" t="s">
        <v>154</v>
      </c>
    </row>
    <row r="11" spans="3:12" ht="15" customHeight="1">
      <c r="C11" s="102" t="s">
        <v>159</v>
      </c>
      <c r="D11" s="103"/>
      <c r="E11" s="104" t="s">
        <v>160</v>
      </c>
      <c r="F11" s="107" t="s">
        <v>161</v>
      </c>
      <c r="G11" s="107" t="s">
        <v>153</v>
      </c>
      <c r="H11" s="108" t="s">
        <v>157</v>
      </c>
      <c r="I11" s="108" t="s">
        <v>141</v>
      </c>
      <c r="J11" s="108" t="s">
        <v>153</v>
      </c>
      <c r="K11" s="104" t="s">
        <v>150</v>
      </c>
      <c r="L11" s="102" t="s">
        <v>162</v>
      </c>
    </row>
    <row r="12" spans="3:12" ht="15" customHeight="1">
      <c r="C12" s="102" t="s">
        <v>163</v>
      </c>
      <c r="D12" s="103" t="s">
        <v>81</v>
      </c>
      <c r="E12" s="104" t="s">
        <v>164</v>
      </c>
      <c r="F12" s="107" t="s">
        <v>165</v>
      </c>
      <c r="G12" s="107" t="s">
        <v>166</v>
      </c>
      <c r="H12" s="107" t="s">
        <v>167</v>
      </c>
      <c r="I12" s="107" t="s">
        <v>166</v>
      </c>
      <c r="J12" s="107" t="s">
        <v>166</v>
      </c>
      <c r="K12" s="104" t="s">
        <v>168</v>
      </c>
      <c r="L12" s="102"/>
    </row>
    <row r="13" spans="3:12" ht="15" customHeight="1">
      <c r="C13" s="102"/>
      <c r="D13" s="103"/>
      <c r="E13" s="104" t="s">
        <v>169</v>
      </c>
      <c r="F13" s="107" t="s">
        <v>164</v>
      </c>
      <c r="G13" s="107" t="s">
        <v>170</v>
      </c>
      <c r="H13" s="107" t="s">
        <v>171</v>
      </c>
      <c r="I13" s="107" t="s">
        <v>170</v>
      </c>
      <c r="J13" s="107" t="s">
        <v>146</v>
      </c>
      <c r="K13" s="104" t="s">
        <v>166</v>
      </c>
      <c r="L13" s="102"/>
    </row>
    <row r="14" spans="3:12" ht="11.25" customHeight="1">
      <c r="C14" s="102"/>
      <c r="D14" s="103"/>
      <c r="E14" s="104" t="s">
        <v>172</v>
      </c>
      <c r="F14" s="107" t="s">
        <v>81</v>
      </c>
      <c r="G14" s="107" t="s">
        <v>141</v>
      </c>
      <c r="H14" s="107" t="s">
        <v>173</v>
      </c>
      <c r="I14" s="107" t="s">
        <v>174</v>
      </c>
      <c r="J14" s="107" t="s">
        <v>168</v>
      </c>
      <c r="K14" s="104" t="s">
        <v>175</v>
      </c>
      <c r="L14" s="102"/>
    </row>
    <row r="15" spans="3:12" ht="14.25" customHeight="1" thickBot="1">
      <c r="C15" s="102"/>
      <c r="D15" s="103"/>
      <c r="E15" s="109" t="s">
        <v>81</v>
      </c>
      <c r="F15" s="107"/>
      <c r="G15" s="107" t="s">
        <v>146</v>
      </c>
      <c r="H15" s="107" t="s">
        <v>153</v>
      </c>
      <c r="I15" s="107"/>
      <c r="J15" s="107" t="s">
        <v>166</v>
      </c>
      <c r="K15" s="104" t="s">
        <v>151</v>
      </c>
      <c r="L15" s="102"/>
    </row>
    <row r="16" spans="3:12" ht="17" thickBot="1">
      <c r="C16" s="110" t="s">
        <v>176</v>
      </c>
      <c r="D16" s="111"/>
      <c r="E16" s="111"/>
      <c r="F16" s="111"/>
      <c r="G16" s="111"/>
      <c r="H16" s="111"/>
      <c r="I16" s="111"/>
      <c r="J16" s="111"/>
      <c r="K16" s="111"/>
      <c r="L16" s="112"/>
    </row>
    <row r="17" spans="3:12">
      <c r="C17" s="113" t="s">
        <v>177</v>
      </c>
      <c r="D17" s="114" t="s">
        <v>178</v>
      </c>
      <c r="E17" s="115" t="s">
        <v>179</v>
      </c>
      <c r="F17" s="116">
        <v>19</v>
      </c>
      <c r="G17" s="116">
        <v>19</v>
      </c>
      <c r="H17" s="117"/>
      <c r="I17" s="117"/>
      <c r="J17" s="117"/>
      <c r="K17" s="118"/>
      <c r="L17" s="119">
        <v>38</v>
      </c>
    </row>
    <row r="18" spans="3:12">
      <c r="C18" s="113" t="s">
        <v>3</v>
      </c>
      <c r="D18" s="114" t="s">
        <v>53</v>
      </c>
      <c r="E18" s="115" t="s">
        <v>180</v>
      </c>
      <c r="F18" s="116"/>
      <c r="G18" s="116">
        <v>20</v>
      </c>
      <c r="H18" s="117"/>
      <c r="I18" s="117"/>
      <c r="J18" s="117"/>
      <c r="K18" s="118"/>
      <c r="L18" s="119">
        <v>20</v>
      </c>
    </row>
    <row r="19" spans="3:12">
      <c r="C19" s="113" t="s">
        <v>4</v>
      </c>
      <c r="D19" s="114" t="s">
        <v>181</v>
      </c>
      <c r="E19" s="115" t="s">
        <v>180</v>
      </c>
      <c r="F19" s="116">
        <v>20</v>
      </c>
      <c r="G19" s="116" t="s">
        <v>81</v>
      </c>
      <c r="H19" s="117"/>
      <c r="I19" s="117"/>
      <c r="J19" s="117"/>
      <c r="K19" s="118"/>
      <c r="L19" s="119">
        <v>20</v>
      </c>
    </row>
    <row r="20" spans="3:12">
      <c r="C20" s="113" t="s">
        <v>5</v>
      </c>
      <c r="D20" s="114" t="s">
        <v>182</v>
      </c>
      <c r="E20" s="115" t="s">
        <v>183</v>
      </c>
      <c r="F20" s="116">
        <v>18</v>
      </c>
      <c r="G20" s="116"/>
      <c r="H20" s="117"/>
      <c r="I20" s="117"/>
      <c r="J20" s="117"/>
      <c r="K20" s="118"/>
      <c r="L20" s="119">
        <v>18</v>
      </c>
    </row>
    <row r="21" spans="3:12">
      <c r="C21" s="113" t="s">
        <v>6</v>
      </c>
      <c r="D21" s="114" t="s">
        <v>184</v>
      </c>
      <c r="E21" s="115" t="s">
        <v>185</v>
      </c>
      <c r="F21" s="116">
        <v>17</v>
      </c>
      <c r="G21" s="116"/>
      <c r="H21" s="117"/>
      <c r="I21" s="117"/>
      <c r="J21" s="117"/>
      <c r="K21" s="118"/>
      <c r="L21" s="119">
        <v>17</v>
      </c>
    </row>
    <row r="22" spans="3:12">
      <c r="C22" s="113" t="s">
        <v>7</v>
      </c>
      <c r="D22" s="114" t="s">
        <v>186</v>
      </c>
      <c r="E22" s="115" t="s">
        <v>187</v>
      </c>
      <c r="F22" s="116">
        <v>16</v>
      </c>
      <c r="G22" s="116"/>
      <c r="H22" s="117"/>
      <c r="I22" s="117"/>
      <c r="J22" s="117"/>
      <c r="K22" s="118"/>
      <c r="L22" s="119">
        <v>16</v>
      </c>
    </row>
    <row r="23" spans="3:12" ht="16" thickBot="1">
      <c r="C23" s="113" t="s">
        <v>81</v>
      </c>
      <c r="D23" s="114" t="s">
        <v>81</v>
      </c>
      <c r="E23" s="115" t="s">
        <v>81</v>
      </c>
      <c r="F23" s="116"/>
      <c r="G23" s="116"/>
      <c r="H23" s="117"/>
      <c r="I23" s="117"/>
      <c r="J23" s="120"/>
      <c r="K23" s="118"/>
      <c r="L23" s="121"/>
    </row>
    <row r="24" spans="3:12" ht="16" thickBot="1">
      <c r="C24" s="122" t="s">
        <v>188</v>
      </c>
      <c r="D24" s="123"/>
      <c r="E24" s="123"/>
      <c r="F24" s="123"/>
      <c r="G24" s="123"/>
      <c r="H24" s="123"/>
      <c r="I24" s="123"/>
      <c r="J24" s="123"/>
      <c r="K24" s="123"/>
      <c r="L24" s="124"/>
    </row>
    <row r="25" spans="3:12">
      <c r="C25" s="113" t="s">
        <v>177</v>
      </c>
      <c r="D25" s="114" t="s">
        <v>59</v>
      </c>
      <c r="E25" s="115" t="s">
        <v>189</v>
      </c>
      <c r="F25" s="116">
        <v>19</v>
      </c>
      <c r="G25" s="116">
        <v>20</v>
      </c>
      <c r="H25" s="117"/>
      <c r="I25" s="117"/>
      <c r="J25" s="117"/>
      <c r="K25" s="118"/>
      <c r="L25" s="119">
        <v>39</v>
      </c>
    </row>
    <row r="26" spans="3:12">
      <c r="C26" s="113" t="s">
        <v>3</v>
      </c>
      <c r="D26" s="114" t="s">
        <v>190</v>
      </c>
      <c r="E26" s="115" t="s">
        <v>191</v>
      </c>
      <c r="F26" s="116">
        <v>20</v>
      </c>
      <c r="G26" s="116"/>
      <c r="H26" s="117"/>
      <c r="I26" s="117"/>
      <c r="J26" s="117"/>
      <c r="K26" s="118"/>
      <c r="L26" s="119">
        <v>20</v>
      </c>
    </row>
    <row r="27" spans="3:12">
      <c r="C27" s="113" t="s">
        <v>4</v>
      </c>
      <c r="D27" s="114" t="s">
        <v>56</v>
      </c>
      <c r="E27" s="115" t="s">
        <v>192</v>
      </c>
      <c r="F27" s="116"/>
      <c r="G27" s="116">
        <v>19</v>
      </c>
      <c r="H27" s="117"/>
      <c r="I27" s="117"/>
      <c r="J27" s="117"/>
      <c r="K27" s="118"/>
      <c r="L27" s="119">
        <v>19</v>
      </c>
    </row>
    <row r="28" spans="3:12">
      <c r="C28" s="113" t="s">
        <v>5</v>
      </c>
      <c r="D28" s="114" t="s">
        <v>61</v>
      </c>
      <c r="E28" s="115" t="s">
        <v>193</v>
      </c>
      <c r="F28" s="116"/>
      <c r="G28" s="116">
        <v>18</v>
      </c>
      <c r="H28" s="117"/>
      <c r="I28" s="117"/>
      <c r="J28" s="117"/>
      <c r="K28" s="118"/>
      <c r="L28" s="119">
        <v>18</v>
      </c>
    </row>
    <row r="29" spans="3:12">
      <c r="C29" s="113" t="s">
        <v>6</v>
      </c>
      <c r="D29" s="114" t="s">
        <v>194</v>
      </c>
      <c r="E29" s="115" t="s">
        <v>195</v>
      </c>
      <c r="F29" s="116">
        <v>18</v>
      </c>
      <c r="G29" s="116"/>
      <c r="H29" s="117"/>
      <c r="I29" s="117"/>
      <c r="J29" s="117"/>
      <c r="K29" s="118"/>
      <c r="L29" s="119">
        <v>18</v>
      </c>
    </row>
    <row r="30" spans="3:12">
      <c r="C30" s="113" t="s">
        <v>7</v>
      </c>
      <c r="D30" s="114" t="s">
        <v>55</v>
      </c>
      <c r="E30" s="115" t="s">
        <v>196</v>
      </c>
      <c r="F30" s="116"/>
      <c r="G30" s="116">
        <v>17</v>
      </c>
      <c r="H30" s="117"/>
      <c r="I30" s="117"/>
      <c r="J30" s="117"/>
      <c r="K30" s="118"/>
      <c r="L30" s="119">
        <v>17</v>
      </c>
    </row>
    <row r="31" spans="3:12">
      <c r="C31" s="113" t="s">
        <v>90</v>
      </c>
      <c r="D31" s="114" t="s">
        <v>197</v>
      </c>
      <c r="E31" s="115" t="s">
        <v>198</v>
      </c>
      <c r="F31" s="116">
        <v>17</v>
      </c>
      <c r="G31" s="116"/>
      <c r="H31" s="117"/>
      <c r="I31" s="117"/>
      <c r="J31" s="117"/>
      <c r="K31" s="118"/>
      <c r="L31" s="119">
        <v>17</v>
      </c>
    </row>
    <row r="32" spans="3:12">
      <c r="C32" s="113" t="s">
        <v>111</v>
      </c>
      <c r="D32" s="114" t="s">
        <v>58</v>
      </c>
      <c r="E32" s="115" t="s">
        <v>192</v>
      </c>
      <c r="F32" s="116"/>
      <c r="G32" s="116">
        <v>16</v>
      </c>
      <c r="H32" s="117"/>
      <c r="I32" s="117"/>
      <c r="J32" s="125"/>
      <c r="K32" s="118"/>
      <c r="L32" s="119">
        <v>16</v>
      </c>
    </row>
    <row r="33" spans="3:12" ht="16" thickBot="1">
      <c r="C33" s="113" t="s">
        <v>81</v>
      </c>
      <c r="D33" s="126" t="s">
        <v>81</v>
      </c>
      <c r="E33" s="115" t="s">
        <v>81</v>
      </c>
      <c r="F33" s="116"/>
      <c r="G33" s="116"/>
      <c r="H33" s="117"/>
      <c r="I33" s="117"/>
      <c r="J33" s="120"/>
      <c r="K33" s="118"/>
      <c r="L33" s="119"/>
    </row>
    <row r="34" spans="3:12" ht="16" thickBot="1">
      <c r="C34" s="127"/>
      <c r="D34" s="128"/>
      <c r="E34" s="129" t="s">
        <v>199</v>
      </c>
      <c r="F34" s="130"/>
      <c r="G34" s="130"/>
      <c r="H34" s="131"/>
      <c r="I34" s="131"/>
      <c r="J34" s="131"/>
      <c r="K34" s="131"/>
      <c r="L34" s="132"/>
    </row>
    <row r="35" spans="3:12">
      <c r="C35" s="113" t="s">
        <v>2</v>
      </c>
      <c r="D35" s="117" t="s">
        <v>200</v>
      </c>
      <c r="E35" s="115" t="s">
        <v>66</v>
      </c>
      <c r="F35" s="117">
        <v>20</v>
      </c>
      <c r="G35" s="117">
        <v>20</v>
      </c>
      <c r="H35" s="117"/>
      <c r="I35" s="117"/>
      <c r="J35" s="133"/>
      <c r="K35" s="118"/>
      <c r="L35" s="119">
        <v>40</v>
      </c>
    </row>
    <row r="36" spans="3:12">
      <c r="C36" s="113" t="s">
        <v>3</v>
      </c>
      <c r="D36" s="118" t="s">
        <v>64</v>
      </c>
      <c r="E36" s="115" t="s">
        <v>201</v>
      </c>
      <c r="F36" s="116">
        <v>18</v>
      </c>
      <c r="G36" s="116">
        <v>19</v>
      </c>
      <c r="H36" s="117"/>
      <c r="I36" s="117"/>
      <c r="J36" s="117"/>
      <c r="K36" s="118"/>
      <c r="L36" s="119">
        <v>37</v>
      </c>
    </row>
    <row r="37" spans="3:12">
      <c r="C37" s="113" t="s">
        <v>202</v>
      </c>
      <c r="D37" s="118" t="s">
        <v>203</v>
      </c>
      <c r="E37" s="117" t="s">
        <v>204</v>
      </c>
      <c r="F37" s="116">
        <v>19</v>
      </c>
      <c r="G37" s="116">
        <v>18</v>
      </c>
      <c r="H37" s="117"/>
      <c r="I37" s="117"/>
      <c r="J37" s="117"/>
      <c r="K37" s="134"/>
      <c r="L37" s="135">
        <v>37</v>
      </c>
    </row>
    <row r="38" spans="3:12">
      <c r="C38" s="113" t="s">
        <v>5</v>
      </c>
      <c r="D38" s="126" t="s">
        <v>69</v>
      </c>
      <c r="E38" s="115" t="s">
        <v>205</v>
      </c>
      <c r="F38" s="116">
        <v>17</v>
      </c>
      <c r="G38" s="116">
        <v>16</v>
      </c>
      <c r="H38" s="117"/>
      <c r="I38" s="117"/>
      <c r="J38" s="117"/>
      <c r="K38" s="118"/>
      <c r="L38" s="119">
        <v>33</v>
      </c>
    </row>
    <row r="39" spans="3:12">
      <c r="C39" s="113" t="s">
        <v>6</v>
      </c>
      <c r="D39" s="126" t="s">
        <v>206</v>
      </c>
      <c r="E39" s="115" t="s">
        <v>207</v>
      </c>
      <c r="F39" s="116">
        <v>16</v>
      </c>
      <c r="G39" s="116">
        <v>17</v>
      </c>
      <c r="H39" s="117"/>
      <c r="I39" s="117"/>
      <c r="J39" s="117"/>
      <c r="K39" s="118"/>
      <c r="L39" s="119">
        <v>33</v>
      </c>
    </row>
    <row r="40" spans="3:12">
      <c r="C40" s="113" t="s">
        <v>7</v>
      </c>
      <c r="D40" s="126" t="s">
        <v>208</v>
      </c>
      <c r="E40" s="115" t="s">
        <v>209</v>
      </c>
      <c r="F40" s="116"/>
      <c r="G40" s="116">
        <v>15</v>
      </c>
      <c r="H40" s="117"/>
      <c r="I40" s="117"/>
      <c r="J40" s="117"/>
      <c r="K40" s="118"/>
      <c r="L40" s="119">
        <v>15</v>
      </c>
    </row>
    <row r="41" spans="3:12">
      <c r="C41" s="113" t="s">
        <v>8</v>
      </c>
      <c r="D41" s="126" t="s">
        <v>210</v>
      </c>
      <c r="E41" s="115" t="s">
        <v>205</v>
      </c>
      <c r="F41" s="116">
        <v>15</v>
      </c>
      <c r="G41" s="116"/>
      <c r="H41" s="117"/>
      <c r="I41" s="117"/>
      <c r="J41" s="117"/>
      <c r="K41" s="118"/>
      <c r="L41" s="119">
        <v>15</v>
      </c>
    </row>
    <row r="42" spans="3:12">
      <c r="C42" s="113" t="s">
        <v>111</v>
      </c>
      <c r="D42" s="126" t="s">
        <v>68</v>
      </c>
      <c r="E42" s="115" t="s">
        <v>205</v>
      </c>
      <c r="F42" s="116"/>
      <c r="G42" s="116">
        <v>14</v>
      </c>
      <c r="H42" s="117"/>
      <c r="I42" s="117"/>
      <c r="J42" s="125"/>
      <c r="K42" s="118"/>
      <c r="L42" s="119">
        <v>14</v>
      </c>
    </row>
    <row r="43" spans="3:12">
      <c r="C43" s="113" t="s">
        <v>113</v>
      </c>
      <c r="D43" s="126" t="s">
        <v>211</v>
      </c>
      <c r="E43" s="115" t="s">
        <v>209</v>
      </c>
      <c r="F43" s="116"/>
      <c r="G43" s="116">
        <v>13</v>
      </c>
      <c r="H43" s="117"/>
      <c r="I43" s="117"/>
      <c r="J43" s="125"/>
      <c r="K43" s="118"/>
      <c r="L43" s="119">
        <v>13</v>
      </c>
    </row>
    <row r="44" spans="3:12" ht="16" thickBot="1">
      <c r="C44" s="113" t="s">
        <v>81</v>
      </c>
      <c r="D44" s="126" t="s">
        <v>81</v>
      </c>
      <c r="E44" s="115" t="s">
        <v>81</v>
      </c>
      <c r="F44" s="116"/>
      <c r="G44" s="116"/>
      <c r="H44" s="117"/>
      <c r="I44" s="117"/>
      <c r="J44" s="120"/>
      <c r="K44" s="118"/>
      <c r="L44" s="119"/>
    </row>
    <row r="45" spans="3:12" ht="16" thickBot="1">
      <c r="C45" s="136"/>
      <c r="D45" s="129"/>
      <c r="E45" s="129" t="s">
        <v>212</v>
      </c>
      <c r="F45" s="137"/>
      <c r="G45" s="137"/>
      <c r="H45" s="138"/>
      <c r="I45" s="138"/>
      <c r="J45" s="138"/>
      <c r="K45" s="138"/>
      <c r="L45" s="132"/>
    </row>
    <row r="46" spans="3:12">
      <c r="C46" s="113" t="s">
        <v>2</v>
      </c>
      <c r="D46" s="117" t="s">
        <v>213</v>
      </c>
      <c r="E46" s="117" t="s">
        <v>214</v>
      </c>
      <c r="F46" s="117">
        <v>20</v>
      </c>
      <c r="G46" s="117">
        <v>20</v>
      </c>
      <c r="H46" s="117"/>
      <c r="I46" s="139"/>
      <c r="J46" s="139"/>
      <c r="K46" s="139"/>
      <c r="L46" s="140">
        <v>40</v>
      </c>
    </row>
    <row r="47" spans="3:12">
      <c r="C47" s="113" t="s">
        <v>3</v>
      </c>
      <c r="D47" s="117" t="s">
        <v>51</v>
      </c>
      <c r="E47" s="117" t="s">
        <v>215</v>
      </c>
      <c r="F47" s="117">
        <v>18</v>
      </c>
      <c r="G47" s="117">
        <v>19</v>
      </c>
      <c r="H47" s="117"/>
      <c r="I47" s="139"/>
      <c r="J47" s="139"/>
      <c r="K47" s="139"/>
      <c r="L47" s="119">
        <v>37</v>
      </c>
    </row>
    <row r="48" spans="3:12">
      <c r="C48" s="113" t="s">
        <v>202</v>
      </c>
      <c r="D48" s="117" t="s">
        <v>216</v>
      </c>
      <c r="E48" s="117" t="s">
        <v>189</v>
      </c>
      <c r="F48" s="117">
        <v>19</v>
      </c>
      <c r="G48" s="117"/>
      <c r="H48" s="117"/>
      <c r="I48" s="139"/>
      <c r="J48" s="139"/>
      <c r="K48" s="139"/>
      <c r="L48" s="119">
        <v>19</v>
      </c>
    </row>
    <row r="49" spans="3:12">
      <c r="C49" s="113" t="s">
        <v>5</v>
      </c>
      <c r="D49" s="117" t="s">
        <v>50</v>
      </c>
      <c r="E49" s="117" t="s">
        <v>205</v>
      </c>
      <c r="F49" s="117"/>
      <c r="G49" s="117">
        <v>18</v>
      </c>
      <c r="H49" s="117"/>
      <c r="I49" s="139"/>
      <c r="J49" s="139"/>
      <c r="K49" s="139"/>
      <c r="L49" s="119">
        <v>18</v>
      </c>
    </row>
    <row r="50" spans="3:12">
      <c r="C50" s="113" t="s">
        <v>6</v>
      </c>
      <c r="D50" s="117" t="s">
        <v>217</v>
      </c>
      <c r="E50" s="117" t="s">
        <v>187</v>
      </c>
      <c r="F50" s="117">
        <v>17</v>
      </c>
      <c r="G50" s="117"/>
      <c r="H50" s="117"/>
      <c r="I50" s="139"/>
      <c r="J50" s="139"/>
      <c r="K50" s="139"/>
      <c r="L50" s="119"/>
    </row>
    <row r="51" spans="3:12" ht="16" thickBot="1">
      <c r="C51" s="113" t="s">
        <v>81</v>
      </c>
      <c r="D51" s="117" t="s">
        <v>81</v>
      </c>
      <c r="E51" s="117" t="s">
        <v>81</v>
      </c>
      <c r="F51" s="117"/>
      <c r="G51" s="117"/>
      <c r="H51" s="117"/>
      <c r="I51" s="139"/>
      <c r="J51" s="139"/>
      <c r="K51" s="139"/>
      <c r="L51" s="119"/>
    </row>
    <row r="52" spans="3:12" ht="16" thickBot="1">
      <c r="C52" s="127"/>
      <c r="D52" s="128"/>
      <c r="E52" s="129" t="s">
        <v>218</v>
      </c>
      <c r="F52" s="131"/>
      <c r="G52" s="131"/>
      <c r="H52" s="131"/>
      <c r="I52" s="131"/>
      <c r="J52" s="131"/>
      <c r="K52" s="131"/>
      <c r="L52" s="132"/>
    </row>
    <row r="53" spans="3:12">
      <c r="C53" s="141" t="s">
        <v>2</v>
      </c>
      <c r="D53" s="142" t="s">
        <v>219</v>
      </c>
      <c r="E53" s="125" t="s">
        <v>220</v>
      </c>
      <c r="F53" s="125">
        <v>20</v>
      </c>
      <c r="G53" s="125">
        <v>19</v>
      </c>
      <c r="H53" s="125"/>
      <c r="I53" s="125"/>
      <c r="J53" s="125"/>
      <c r="K53" s="125"/>
      <c r="L53" s="143">
        <v>38</v>
      </c>
    </row>
    <row r="54" spans="3:12">
      <c r="C54" s="141" t="s">
        <v>3</v>
      </c>
      <c r="D54" s="142" t="s">
        <v>29</v>
      </c>
      <c r="E54" s="125" t="s">
        <v>201</v>
      </c>
      <c r="F54" s="125">
        <v>18</v>
      </c>
      <c r="G54" s="125">
        <v>17</v>
      </c>
      <c r="H54" s="125"/>
      <c r="I54" s="125"/>
      <c r="J54" s="125"/>
      <c r="K54" s="125"/>
      <c r="L54" s="143">
        <v>35</v>
      </c>
    </row>
    <row r="55" spans="3:12">
      <c r="C55" s="141" t="s">
        <v>4</v>
      </c>
      <c r="D55" s="142" t="s">
        <v>34</v>
      </c>
      <c r="E55" s="125" t="s">
        <v>221</v>
      </c>
      <c r="F55" s="125"/>
      <c r="G55" s="125">
        <v>20</v>
      </c>
      <c r="H55" s="125"/>
      <c r="I55" s="125"/>
      <c r="J55" s="125"/>
      <c r="K55" s="125"/>
      <c r="L55" s="143">
        <v>20</v>
      </c>
    </row>
    <row r="56" spans="3:12">
      <c r="C56" s="141" t="s">
        <v>222</v>
      </c>
      <c r="D56" s="142" t="s">
        <v>223</v>
      </c>
      <c r="E56" s="125" t="s">
        <v>224</v>
      </c>
      <c r="F56" s="125">
        <v>19</v>
      </c>
      <c r="G56" s="125"/>
      <c r="H56" s="144"/>
      <c r="I56" s="125"/>
      <c r="J56" s="125"/>
      <c r="K56" s="125"/>
      <c r="L56" s="143">
        <v>19</v>
      </c>
    </row>
    <row r="57" spans="3:12">
      <c r="C57" s="141" t="s">
        <v>6</v>
      </c>
      <c r="D57" s="142" t="s">
        <v>30</v>
      </c>
      <c r="E57" s="125" t="s">
        <v>196</v>
      </c>
      <c r="F57" s="125"/>
      <c r="G57" s="125">
        <v>18</v>
      </c>
      <c r="H57" s="144"/>
      <c r="I57" s="125"/>
      <c r="J57" s="125"/>
      <c r="K57" s="125"/>
      <c r="L57" s="143">
        <v>18</v>
      </c>
    </row>
    <row r="58" spans="3:12">
      <c r="C58" s="141" t="s">
        <v>7</v>
      </c>
      <c r="D58" s="142" t="s">
        <v>38</v>
      </c>
      <c r="E58" s="125" t="s">
        <v>209</v>
      </c>
      <c r="F58" s="125"/>
      <c r="G58" s="125">
        <v>17</v>
      </c>
      <c r="H58" s="144"/>
      <c r="I58" s="125"/>
      <c r="J58" s="125"/>
      <c r="K58" s="125"/>
      <c r="L58" s="143">
        <v>17</v>
      </c>
    </row>
    <row r="59" spans="3:12" ht="16" thickBot="1">
      <c r="C59" s="141" t="s">
        <v>81</v>
      </c>
      <c r="D59" s="142" t="s">
        <v>81</v>
      </c>
      <c r="E59" s="125" t="s">
        <v>81</v>
      </c>
      <c r="F59" s="125"/>
      <c r="G59" s="125"/>
      <c r="H59" s="125"/>
      <c r="I59" s="125"/>
      <c r="J59" s="125"/>
      <c r="K59" s="125"/>
      <c r="L59" s="143"/>
    </row>
    <row r="60" spans="3:12" ht="16" thickBot="1">
      <c r="C60" s="145"/>
      <c r="D60" s="128"/>
      <c r="E60" s="129" t="s">
        <v>225</v>
      </c>
      <c r="F60" s="146"/>
      <c r="G60" s="146"/>
      <c r="H60" s="147"/>
      <c r="I60" s="147"/>
      <c r="J60" s="147"/>
      <c r="K60" s="147"/>
      <c r="L60" s="148" t="s">
        <v>81</v>
      </c>
    </row>
    <row r="61" spans="3:12">
      <c r="C61" s="149" t="s">
        <v>177</v>
      </c>
      <c r="D61" s="150" t="s">
        <v>226</v>
      </c>
      <c r="E61" s="150" t="s">
        <v>204</v>
      </c>
      <c r="F61" s="151">
        <v>20</v>
      </c>
      <c r="G61" s="151">
        <v>19</v>
      </c>
      <c r="H61" s="151"/>
      <c r="I61" s="151"/>
      <c r="J61" s="151"/>
      <c r="K61" s="151"/>
      <c r="L61" s="152">
        <v>38</v>
      </c>
    </row>
    <row r="62" spans="3:12">
      <c r="C62" s="141" t="s">
        <v>3</v>
      </c>
      <c r="D62" s="153" t="s">
        <v>227</v>
      </c>
      <c r="E62" s="153" t="s">
        <v>207</v>
      </c>
      <c r="F62" s="154">
        <v>19</v>
      </c>
      <c r="G62" s="154">
        <v>20</v>
      </c>
      <c r="H62" s="154"/>
      <c r="I62" s="154"/>
      <c r="J62" s="154"/>
      <c r="K62" s="154"/>
      <c r="L62" s="155">
        <v>38</v>
      </c>
    </row>
    <row r="63" spans="3:12">
      <c r="C63" s="141" t="s">
        <v>4</v>
      </c>
      <c r="D63" s="153" t="s">
        <v>228</v>
      </c>
      <c r="E63" s="153" t="s">
        <v>209</v>
      </c>
      <c r="F63" s="154">
        <v>17</v>
      </c>
      <c r="G63" s="154">
        <v>16</v>
      </c>
      <c r="H63" s="154"/>
      <c r="I63" s="154"/>
      <c r="J63" s="154"/>
      <c r="K63" s="154"/>
      <c r="L63" s="155">
        <v>33</v>
      </c>
    </row>
    <row r="64" spans="3:12">
      <c r="C64" s="141" t="s">
        <v>5</v>
      </c>
      <c r="D64" s="153" t="s">
        <v>229</v>
      </c>
      <c r="E64" s="153" t="s">
        <v>209</v>
      </c>
      <c r="F64" s="154">
        <v>16</v>
      </c>
      <c r="G64" s="154">
        <v>17</v>
      </c>
      <c r="H64" s="154"/>
      <c r="I64" s="154"/>
      <c r="J64" s="154"/>
      <c r="K64" s="154"/>
      <c r="L64" s="155">
        <v>33</v>
      </c>
    </row>
    <row r="65" spans="1:13">
      <c r="C65" s="141" t="s">
        <v>6</v>
      </c>
      <c r="D65" s="153" t="s">
        <v>230</v>
      </c>
      <c r="E65" s="153" t="s">
        <v>231</v>
      </c>
      <c r="F65" s="154">
        <v>15</v>
      </c>
      <c r="G65" s="154">
        <v>18</v>
      </c>
      <c r="H65" s="154"/>
      <c r="I65" s="154"/>
      <c r="J65" s="154"/>
      <c r="K65" s="154"/>
      <c r="L65" s="155">
        <v>33</v>
      </c>
    </row>
    <row r="66" spans="1:13">
      <c r="C66" s="141" t="s">
        <v>7</v>
      </c>
      <c r="D66" s="153" t="s">
        <v>232</v>
      </c>
      <c r="E66" s="153" t="s">
        <v>233</v>
      </c>
      <c r="F66" s="154">
        <v>14</v>
      </c>
      <c r="G66" s="154">
        <v>15</v>
      </c>
      <c r="H66" s="154"/>
      <c r="I66" s="154"/>
      <c r="J66" s="154"/>
      <c r="K66" s="154"/>
      <c r="L66" s="155">
        <v>29</v>
      </c>
    </row>
    <row r="67" spans="1:13">
      <c r="C67" s="156" t="s">
        <v>8</v>
      </c>
      <c r="D67" s="157" t="s">
        <v>234</v>
      </c>
      <c r="E67" s="157" t="s">
        <v>235</v>
      </c>
      <c r="F67" s="158">
        <v>18</v>
      </c>
      <c r="G67" s="158"/>
      <c r="H67" s="158"/>
      <c r="I67" s="158"/>
      <c r="J67" s="158"/>
      <c r="K67" s="158"/>
      <c r="L67" s="159">
        <v>18</v>
      </c>
    </row>
    <row r="68" spans="1:13">
      <c r="C68" s="156" t="s">
        <v>111</v>
      </c>
      <c r="D68" s="157" t="s">
        <v>48</v>
      </c>
      <c r="E68" s="157" t="s">
        <v>209</v>
      </c>
      <c r="F68" s="158"/>
      <c r="G68" s="158">
        <v>14</v>
      </c>
      <c r="H68" s="158"/>
      <c r="I68" s="158"/>
      <c r="J68" s="158"/>
      <c r="K68" s="158"/>
      <c r="L68" s="159">
        <v>14</v>
      </c>
    </row>
    <row r="69" spans="1:13" ht="16" thickBot="1">
      <c r="C69" s="156" t="s">
        <v>81</v>
      </c>
      <c r="D69" s="157" t="s">
        <v>81</v>
      </c>
      <c r="E69" s="157" t="s">
        <v>81</v>
      </c>
      <c r="F69" s="158"/>
      <c r="G69" s="158"/>
      <c r="H69" s="158"/>
      <c r="I69" s="158"/>
      <c r="J69" s="158"/>
      <c r="K69" s="158"/>
      <c r="L69" s="159"/>
    </row>
    <row r="70" spans="1:13" ht="16" thickBot="1">
      <c r="C70" s="160"/>
      <c r="D70" s="161" t="s">
        <v>236</v>
      </c>
      <c r="E70" s="162"/>
      <c r="F70" s="163" t="s">
        <v>177</v>
      </c>
      <c r="G70" s="163" t="s">
        <v>3</v>
      </c>
      <c r="H70" s="161" t="s">
        <v>202</v>
      </c>
      <c r="I70" s="161" t="s">
        <v>5</v>
      </c>
      <c r="J70" s="161" t="s">
        <v>6</v>
      </c>
      <c r="K70" s="164" t="s">
        <v>237</v>
      </c>
      <c r="L70" s="165"/>
    </row>
    <row r="71" spans="1:13">
      <c r="B71" t="s">
        <v>81</v>
      </c>
      <c r="C71" s="166" t="s">
        <v>238</v>
      </c>
      <c r="D71" s="166"/>
      <c r="E71" s="166"/>
      <c r="F71" s="166"/>
      <c r="G71" s="166"/>
      <c r="H71" s="166"/>
      <c r="I71" s="166"/>
      <c r="J71" s="166"/>
      <c r="K71" s="166"/>
      <c r="L71" s="167"/>
    </row>
    <row r="72" spans="1:13">
      <c r="C72" s="168"/>
      <c r="D72" s="168" t="s">
        <v>239</v>
      </c>
      <c r="E72" s="168"/>
      <c r="F72" s="168"/>
      <c r="G72" s="168"/>
      <c r="H72" s="168"/>
      <c r="I72" s="168"/>
      <c r="J72" s="168"/>
      <c r="K72" s="168"/>
      <c r="L72" s="169"/>
    </row>
    <row r="73" spans="1:13">
      <c r="C73" s="169" t="s">
        <v>240</v>
      </c>
      <c r="D73" s="169"/>
      <c r="E73" s="169"/>
      <c r="F73" s="169"/>
      <c r="G73" s="169"/>
      <c r="H73" s="169"/>
      <c r="I73" s="169"/>
      <c r="J73" s="169"/>
      <c r="K73" s="169"/>
    </row>
    <row r="74" spans="1:13">
      <c r="D74" s="170" t="s">
        <v>241</v>
      </c>
      <c r="E74" s="170"/>
      <c r="F74" s="170"/>
      <c r="G74" s="170"/>
      <c r="H74" s="170"/>
      <c r="I74" s="170"/>
      <c r="J74" s="170"/>
      <c r="K74" s="170"/>
    </row>
    <row r="75" spans="1:13">
      <c r="D75" s="171"/>
      <c r="E75" s="171" t="s">
        <v>242</v>
      </c>
      <c r="F75" s="171"/>
      <c r="G75" s="171"/>
      <c r="H75" s="171"/>
      <c r="I75" s="171"/>
      <c r="J75" s="171"/>
      <c r="K75" s="171"/>
    </row>
    <row r="76" spans="1:13">
      <c r="D76" s="171"/>
      <c r="E76" s="172" t="s">
        <v>243</v>
      </c>
      <c r="F76" s="173"/>
      <c r="G76" s="173"/>
      <c r="H76" s="173"/>
      <c r="I76" s="173"/>
      <c r="J76" s="174"/>
      <c r="K76" s="173"/>
      <c r="L76" s="173"/>
      <c r="M76" s="175"/>
    </row>
    <row r="77" spans="1:13">
      <c r="D77" t="s">
        <v>81</v>
      </c>
      <c r="E77" s="176"/>
      <c r="F77" s="176" t="s">
        <v>244</v>
      </c>
      <c r="G77" s="176"/>
      <c r="H77" s="176"/>
      <c r="I77" s="176"/>
      <c r="J77" s="176"/>
      <c r="K77" s="176"/>
      <c r="M77" s="176"/>
    </row>
    <row r="79" spans="1:13">
      <c r="A79" t="s">
        <v>81</v>
      </c>
      <c r="L79" s="176"/>
      <c r="M79" s="176"/>
    </row>
    <row r="80" spans="1:13">
      <c r="L80" s="176"/>
      <c r="M80" s="176"/>
    </row>
    <row r="81" spans="4:13">
      <c r="M81" s="176"/>
    </row>
    <row r="84" spans="4:13">
      <c r="L84" s="177"/>
    </row>
    <row r="85" spans="4:13">
      <c r="D85" s="177"/>
      <c r="E85" s="177"/>
      <c r="F85" s="177"/>
      <c r="G85" s="177"/>
      <c r="H85" s="177"/>
      <c r="I85" s="177"/>
      <c r="J85" s="177"/>
      <c r="K85" s="177"/>
    </row>
  </sheetData>
  <mergeCells count="7">
    <mergeCell ref="D74:K74"/>
    <mergeCell ref="C2:L2"/>
    <mergeCell ref="D5:D7"/>
    <mergeCell ref="D8:D11"/>
    <mergeCell ref="D12:D15"/>
    <mergeCell ref="C16:L16"/>
    <mergeCell ref="C24:L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Železný hasič</vt:lpstr>
      <vt:lpstr>Detský železný hasič</vt:lpstr>
      <vt:lpstr>Poradie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2026-08-10T09:59:21Z</dcterms:modified>
</cp:coreProperties>
</file>